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1"/>
  </bookViews>
  <sheets>
    <sheet name="新开" sheetId="1" r:id="rId1"/>
    <sheet name="续建" sheetId="2" r:id="rId2"/>
  </sheets>
  <externalReferences>
    <externalReference r:id="rId3"/>
  </externalReferences>
  <definedNames>
    <definedName name="_xlnm.Print_Area" localSheetId="0">新开!$A$1:$S$35</definedName>
    <definedName name="_xlnm.Print_Area" localSheetId="1">续建!$A$1:$T$25</definedName>
    <definedName name="_xlnm.Print_Titles" localSheetId="0">新开!$4:$5</definedName>
    <definedName name="_xlnm.Print_Titles" localSheetId="1">续建!$4:$5</definedName>
    <definedName name="产业类" localSheetId="0">[1]Sheet1!$B$1:$B$3</definedName>
    <definedName name="产业类">#REF!</definedName>
    <definedName name="城建" localSheetId="0">[1]Sheet1!$O$1:$O$8</definedName>
    <definedName name="城建">#REF!</definedName>
    <definedName name="二产" localSheetId="0">[1]Sheet1!$D$1:$D$9</definedName>
    <definedName name="二产">#REF!</definedName>
    <definedName name="基础设施" localSheetId="0">[1]Sheet1!$N$1:$N$6</definedName>
    <definedName name="基础设施">#REF!</definedName>
    <definedName name="建材" localSheetId="0">[1]Sheet1!$K$1:$K$2</definedName>
    <definedName name="建材">#REF!</definedName>
    <definedName name="科技创新" localSheetId="0">[1]Sheet1!$Q$1:$Q$6</definedName>
    <definedName name="科技创新">#REF!</definedName>
    <definedName name="农产品加工" localSheetId="0">[1]Sheet1!$G$1:$G$4</definedName>
    <definedName name="农产品加工">#REF!</definedName>
    <definedName name="汽车及零部件" localSheetId="0">[1]Sheet1!$E$1:$E$5</definedName>
    <definedName name="汽车及零部件">#REF!</definedName>
    <definedName name="三产" localSheetId="0">[1]Sheet1!$M$1:$M$14</definedName>
    <definedName name="三产">#REF!</definedName>
    <definedName name="生态环保" localSheetId="0">[1]Sheet1!$P$1:$P$5</definedName>
    <definedName name="生态环保">#REF!</definedName>
    <definedName name="石化" localSheetId="0">[1]Sheet1!$F$1:$F$2</definedName>
    <definedName name="石化">#REF!</definedName>
    <definedName name="特色资源" localSheetId="0">[1]Sheet1!$L$1:$L$4</definedName>
    <definedName name="特色资源">#REF!</definedName>
    <definedName name="冶金" localSheetId="0">[1]Sheet1!$J$1:$J$2</definedName>
    <definedName name="冶金">#REF!</definedName>
    <definedName name="一产" localSheetId="0">[1]Sheet1!$C$1:$C$4</definedName>
    <definedName name="一产">#REF!</definedName>
    <definedName name="医药" localSheetId="0">[1]Sheet1!$I$1:$I$4</definedName>
    <definedName name="医药">#REF!</definedName>
    <definedName name="重大民生" localSheetId="0">[1]Sheet1!$R$1:$R$8</definedName>
    <definedName name="重大民生">#REF!</definedName>
    <definedName name="装备制造" localSheetId="0">[1]Sheet1!$H$1:$H$3</definedName>
    <definedName name="装备制造">#REF!</definedName>
    <definedName name="_xlnm._FilterDatabase" localSheetId="0" hidden="1">新开!$A$6:$S$35</definedName>
    <definedName name="_xlnm._FilterDatabase" localSheetId="1" hidden="1">续建!$A$6:$T$25</definedName>
  </definedNames>
  <calcPr calcId="144525" fullCalcOnLoad="1"/>
</workbook>
</file>

<file path=xl/sharedStrings.xml><?xml version="1.0" encoding="utf-8"?>
<sst xmlns="http://schemas.openxmlformats.org/spreadsheetml/2006/main" count="496" uniqueCount="257">
  <si>
    <t>2020年500万元以上计划新开工项目情况调度表</t>
  </si>
  <si>
    <t>单位：万元</t>
  </si>
  <si>
    <t>序号</t>
  </si>
  <si>
    <t>项目名称</t>
  </si>
  <si>
    <t>法人单位</t>
  </si>
  <si>
    <t>建设规模及
主要建设内容</t>
  </si>
  <si>
    <t>项目类别</t>
  </si>
  <si>
    <t>计划
开工</t>
  </si>
  <si>
    <t>计划
竣工时间</t>
  </si>
  <si>
    <t>总投资</t>
  </si>
  <si>
    <t>2020年计划投资</t>
  </si>
  <si>
    <t>2020年
1-11月完成投资</t>
  </si>
  <si>
    <t>截至目前
进展情况</t>
  </si>
  <si>
    <t>是否列入“三早”</t>
  </si>
  <si>
    <t>项目秘书</t>
  </si>
  <si>
    <t>所在县（市）</t>
  </si>
  <si>
    <t>备注</t>
  </si>
  <si>
    <t>年</t>
  </si>
  <si>
    <t>月</t>
  </si>
  <si>
    <t>姓名</t>
  </si>
  <si>
    <t>职务</t>
  </si>
  <si>
    <t>手机</t>
  </si>
  <si>
    <t>镇赉莫莫格至月亮泡段公路建设项目</t>
  </si>
  <si>
    <t>镇赉县公路建设办公室</t>
  </si>
  <si>
    <t>新建公路41.3公里，设计时速60公里/小时的二级公路标准建设，沥青路面宽度8.5米，路基宽度10米</t>
  </si>
  <si>
    <t>基础设施</t>
  </si>
  <si>
    <t>目前完成中桥1座，小桥1座，涵洞3道，路基完成25.530公里；底基层水稳完成22.45公里；基层水稳完成22.45公里；沥青下面层完成22.45公里，沥青上面层完成12.45公里。</t>
  </si>
  <si>
    <t>√</t>
  </si>
  <si>
    <t>王国庆</t>
  </si>
  <si>
    <t>镇赉交通局
副局长</t>
  </si>
  <si>
    <t>13943627373</t>
  </si>
  <si>
    <t>镇赉县</t>
  </si>
  <si>
    <t>镇赉新建三所幼儿园教学楼及附属工程建设项目</t>
  </si>
  <si>
    <t>镇赉县教育局</t>
  </si>
  <si>
    <t xml:space="preserve"> 总建筑面积5700平方米。</t>
  </si>
  <si>
    <t>重大民生</t>
  </si>
  <si>
    <t>进修学校院内主体已封闭。</t>
  </si>
  <si>
    <t>宋军</t>
  </si>
  <si>
    <t xml:space="preserve">县教育局
局长
</t>
  </si>
  <si>
    <t>18643621077</t>
  </si>
  <si>
    <t>镇赉1.5万头标准化奶牛场（二期）建设项目</t>
  </si>
  <si>
    <t>镇赉瑞信达原生态牧业有限公司</t>
  </si>
  <si>
    <t>占地面积1545亩（103公顷），建设存栏1.5万头奶牛高标准规模化奶牛牧场，包括挤奶厅、泌乳牛舍、饲料库、青贮窖、粪污处理及配套设施</t>
  </si>
  <si>
    <t>产业类</t>
  </si>
  <si>
    <t>目前工程地下基础工程基本完成。</t>
  </si>
  <si>
    <t>刘彦术</t>
  </si>
  <si>
    <t>农业农村局
局长</t>
  </si>
  <si>
    <t>13504362513</t>
  </si>
  <si>
    <t>镇赉2020年棚户区配套基础设施建设项目</t>
  </si>
  <si>
    <t>镇赉县振兴城市基础设施建设有限公司</t>
  </si>
  <si>
    <t>给水、排水管线，供热、燃气管线等。</t>
  </si>
  <si>
    <t>项目正在办理施工许可，办理完成后入统。</t>
  </si>
  <si>
    <t>杨宝辉</t>
  </si>
  <si>
    <t>县住建局
局长</t>
  </si>
  <si>
    <t>13804362786</t>
  </si>
  <si>
    <t>镇赉新建风力发电机舱罩车间库房项目</t>
  </si>
  <si>
    <t>成来电气科技有限公司</t>
  </si>
  <si>
    <t>新建车间库房0.6万平方米</t>
  </si>
  <si>
    <t>项目正在进行基桩建设</t>
  </si>
  <si>
    <t>李景林</t>
  </si>
  <si>
    <t>县经开区
副主任</t>
  </si>
  <si>
    <t>13504362428</t>
  </si>
  <si>
    <t>镇赉南湖印象小区建设项目</t>
  </si>
  <si>
    <t>巽和房地产开发有限公司</t>
  </si>
  <si>
    <t>占地面积5.5万平方米，总建筑面10万平方米；建设内容住宅、商业、车库</t>
  </si>
  <si>
    <t>房地产开发</t>
  </si>
  <si>
    <t>目前一期8栋住宅楼已建设完成，小区内基础设施已基本完成。</t>
  </si>
  <si>
    <t>镇赉加工水泥制品项目</t>
  </si>
  <si>
    <t>镇赉县华益水泥制品有限公司</t>
  </si>
  <si>
    <t>加工水泥制品及电杆，新建车间、蒸养池、地面硬化购置设备21台，钢膜具600套</t>
  </si>
  <si>
    <t>目前主体建设已基本完成，正在试生产。</t>
  </si>
  <si>
    <t>张岩</t>
  </si>
  <si>
    <t>工信局副局长</t>
  </si>
  <si>
    <t>13039379993</t>
  </si>
  <si>
    <t>西湖名苑小区建设工程</t>
  </si>
  <si>
    <t>镇赉县城镇开发有限公司</t>
  </si>
  <si>
    <t>总建筑面积3万平方米</t>
  </si>
  <si>
    <t>一期建设3号楼，7号楼，8号楼，目前主体已封顶，正在完善水表、电表、燃气管道等设施。</t>
  </si>
  <si>
    <t>镇赉县人民医院传染病救治及综合诊疗能力提升工程建设项目</t>
  </si>
  <si>
    <t>镇赉县人民医院</t>
  </si>
  <si>
    <t>扩建发热门诊422.6平方米；设备购置5台件，新建负压手术室交钥匙工程；新建PCR实验室工程项目；装修工程130平方米；购置设备9台件等。</t>
  </si>
  <si>
    <t>正在进行发热门诊扩建。</t>
  </si>
  <si>
    <t>史昌友</t>
  </si>
  <si>
    <t>县卫健局</t>
  </si>
  <si>
    <t>18904467776</t>
  </si>
  <si>
    <t>替</t>
  </si>
  <si>
    <t>镇赉县中医院救治能力提升工程建设项目</t>
  </si>
  <si>
    <t>镇赉县中医院</t>
  </si>
  <si>
    <t>急诊急救中心50平方米，肺病科ICU60平方米，心脑病科ICU150平方米和医疗设备购置。</t>
  </si>
  <si>
    <t>正在进行设备订购。</t>
  </si>
  <si>
    <t>镇赉东来壹号院小区项目</t>
  </si>
  <si>
    <t>吉林省亮东房地产开发有限公司</t>
  </si>
  <si>
    <t>总建筑面积4.1万平方米</t>
  </si>
  <si>
    <t>1-3号楼主体已封顶，正在进行供暖铺装，5-7号楼主体已建设完成，正在进行小区内基础设施建设。</t>
  </si>
  <si>
    <t>镇赉坦途镇污水处理厂及排水管网工程项目</t>
  </si>
  <si>
    <t>坦途镇人民政府</t>
  </si>
  <si>
    <t>新建污水处理厂1座，新敷设污水管线路长度为3.7公里</t>
  </si>
  <si>
    <t>生态环保</t>
  </si>
  <si>
    <t>建设已基本完成。</t>
  </si>
  <si>
    <t>潘志远</t>
  </si>
  <si>
    <t>发改局科员</t>
  </si>
  <si>
    <t>15326368833</t>
  </si>
  <si>
    <t>镇赉大屯镇污水处理厂及排水管网工程项目</t>
  </si>
  <si>
    <t>大屯镇人民政府</t>
  </si>
  <si>
    <t>新建污水处理厂1座，建筑面积495平方米，排水收集管网一套，排水管径为DN200mm-DN400mm</t>
  </si>
  <si>
    <t>镇赉县人民医院新建传染病房及附属工程建设项目</t>
  </si>
  <si>
    <t>建筑面积4800平方米，（病房5000平方米，生活区3000平方米、附属工程400平方米）及设备购置。</t>
  </si>
  <si>
    <t>正在进行土地调规，图纸设计，环评报告编制。</t>
  </si>
  <si>
    <t>镇赉屠宰建设项目</t>
  </si>
  <si>
    <t>镇赉县小桂畜禽屠宰有限公司</t>
  </si>
  <si>
    <t>总建筑面积1901平方米。</t>
  </si>
  <si>
    <t>项目已完工</t>
  </si>
  <si>
    <t>镇赉2020年农村饮水安全巩固提升工程</t>
  </si>
  <si>
    <t>镇赉县水利局</t>
  </si>
  <si>
    <t>新打水源井11眼，安装净化设备6台套，消毒设备6台套，水泵8台套等。</t>
  </si>
  <si>
    <t>石志海</t>
  </si>
  <si>
    <t>县水利局
局长</t>
  </si>
  <si>
    <t>13843627706</t>
  </si>
  <si>
    <t>镇赉全民健身中心配套基础设施建设项目</t>
  </si>
  <si>
    <t>镇赉县市政设施管理中心</t>
  </si>
  <si>
    <t>道路广场21500平方米，健身步道2016平方米，防腐木175平方米等。</t>
  </si>
  <si>
    <t>项目已基本完工</t>
  </si>
  <si>
    <t>镇赉乡道Y011黑鱼泡至索龙公路改造项目</t>
  </si>
  <si>
    <t>镇赉县村村通等级公路工程建设指挥部</t>
  </si>
  <si>
    <t>沥青混凝土路面9.66公里</t>
  </si>
  <si>
    <t>王凯</t>
  </si>
  <si>
    <t>镇赉交通局
局长</t>
  </si>
  <si>
    <t>13943626988</t>
  </si>
  <si>
    <t>镇赉罩棚仓改造项目</t>
  </si>
  <si>
    <t>中央储备粮镇赉直属库有限公司</t>
  </si>
  <si>
    <t>镇赉直属库改造钢结构罩棚1栋，建筑面积0.6万平方米，仓容2.1万吨</t>
  </si>
  <si>
    <t>正在进行室内部分</t>
  </si>
  <si>
    <t>张振夺</t>
  </si>
  <si>
    <t>商务局局长</t>
  </si>
  <si>
    <t>13943624829</t>
  </si>
  <si>
    <t>镇赉直属库28号罩棚仓改造项目</t>
  </si>
  <si>
    <t>改造储粮罩棚仓1栋，建筑面积6680平方米</t>
  </si>
  <si>
    <t>正在进行主体建设</t>
  </si>
  <si>
    <t>中远香屿湖小区棚户区改造二期尚品澜庭工程项目</t>
  </si>
  <si>
    <t>镇赉启龙房地产开发有限公司</t>
  </si>
  <si>
    <t>总建筑面积4.3万平方米。</t>
  </si>
  <si>
    <t>目前4栋住宅楼已建设完成，正在进行小区内基础设施建设。</t>
  </si>
  <si>
    <t>镇赉县2020年城区排水防涝设施建设项目</t>
  </si>
  <si>
    <t>奥体东街、奥体西街与凌云路交汇、奥体西街与永安路交汇、庆生街与扶余路交汇、嫩江路与庆生街交汇、民康路、育才路与庆生街交汇、新兴街与永安路交汇、建业路。</t>
  </si>
  <si>
    <t>正在进行基础设施建设。</t>
  </si>
  <si>
    <t>镇赉县纪委办案用房和专业技术用房建设项目</t>
  </si>
  <si>
    <t>镇赉县纪律检查委员会</t>
  </si>
  <si>
    <t>总建筑面积2961平方米及附属工程，主体两层及顶部风机房。</t>
  </si>
  <si>
    <t>主体已基本建设完成</t>
  </si>
  <si>
    <t>赵国辉</t>
  </si>
  <si>
    <t>纪委办公室科员</t>
  </si>
  <si>
    <t>13304362003</t>
  </si>
  <si>
    <t>镇赉县荣达酒业有限责任公司库房建设项目</t>
  </si>
  <si>
    <t>镇赉荣达酒业有限责任公司</t>
  </si>
  <si>
    <t>总建筑面积9000平方米库房。</t>
  </si>
  <si>
    <t>项目已开工，正在入统阶段。</t>
  </si>
  <si>
    <t>镇赉县实验小学（培智学校）建设项目</t>
  </si>
  <si>
    <t>教学楼建筑面积4900平方米。</t>
  </si>
  <si>
    <t>镇赉县南出口及街路绿化提升工程项目</t>
  </si>
  <si>
    <t>镇赉县园林管理中心</t>
  </si>
  <si>
    <t>绿化面积453219平方米。</t>
  </si>
  <si>
    <t>正在进行绿化</t>
  </si>
  <si>
    <t>镇赉县镇赉镇架其村标兵村基础设施建设项目</t>
  </si>
  <si>
    <t>镇赉县镇赉镇架其营子村村民委员会</t>
  </si>
  <si>
    <t>修建砖围墙10127米、水泥路528米、排水沟及雨水管1314米，彩砖铺设等。</t>
  </si>
  <si>
    <t>王亮</t>
  </si>
  <si>
    <t>镇赉镇武装部长</t>
  </si>
  <si>
    <t>15143623715</t>
  </si>
  <si>
    <t>镇赉县义务教育薄弱环节改善与能力提升项目</t>
  </si>
  <si>
    <t>小学、中学运动场地硬化。</t>
  </si>
  <si>
    <t>镇赉县农田增产项目二期</t>
  </si>
  <si>
    <t>镇赉县发展和改革局</t>
  </si>
  <si>
    <t>新建田间道路27.835千米。</t>
  </si>
  <si>
    <t>王伟</t>
  </si>
  <si>
    <t>县发改局副局长</t>
  </si>
  <si>
    <t>13504362997</t>
  </si>
  <si>
    <t>2020年500万元以上续建项目情况调度表</t>
  </si>
  <si>
    <t>单位：个、万元</t>
  </si>
  <si>
    <t>实际开工</t>
  </si>
  <si>
    <t>计划复工</t>
  </si>
  <si>
    <t>截至2019年底累计完成投资</t>
  </si>
  <si>
    <t>是否“三早”</t>
  </si>
  <si>
    <t>镇赉飞鹤(镇赉)乳品加工项目</t>
  </si>
  <si>
    <t>飞鹤（吉林）乳品有限公司</t>
  </si>
  <si>
    <t>新增建筑面积2.2万平方米，建设生产车间、库房、办公楼及附属设施，年加工2万吨乳制品</t>
  </si>
  <si>
    <t>土建工程已竣工验收完毕，4条包装线已完成2条，其它2条包装线正在安装。</t>
  </si>
  <si>
    <t>1350436***8</t>
  </si>
  <si>
    <t>镇赉银诺克药业扩能改造项目</t>
  </si>
  <si>
    <t>镇赉银诺克药业有限公司</t>
  </si>
  <si>
    <t>在原有厂区新建生产车间1.1万平方米，新引进148个药品批号；项目分两期实施,吸收合并九台的吉林银诺克，总部搬迁</t>
  </si>
  <si>
    <t>正在办理药品批号转移。</t>
  </si>
  <si>
    <t>镇赉固体废物综合处置中心项目</t>
  </si>
  <si>
    <t>山东省磐岳环保科技集团公司</t>
  </si>
  <si>
    <t>年处理危险废物12万吨；建设办公楼、综合楼、化验室、焚烧车间、废物暂存库、废水处理站、物化固化车间等。</t>
  </si>
  <si>
    <t>目前办公楼、综合楼、化验室、门卫、计量间、消防泵房已完工，具备使用功能；1-4号暂存库已具备验收条件。固化车间、物化车间、污水收集车间、污水处理车间施工完成，设备进入安装调试阶段；电力系统施工完成；一期柔性填埋场工艺施工完成；焚烧车间中控室、焚烧炉、高支模分项施工完成。</t>
  </si>
  <si>
    <t>镇赉经开区三期道路工程项目</t>
  </si>
  <si>
    <t>经开区</t>
  </si>
  <si>
    <t>建设农源路、工业大街、等4条道路、路灯、雨污水管线</t>
  </si>
  <si>
    <t>银诺克大街与工业大街延伸段施工完成，农兴路和农源路建设已基本完成。</t>
  </si>
  <si>
    <t>镇赉肉牛养殖产业扶贫基地有机肥项目</t>
  </si>
  <si>
    <t>吉林省新大地生物有机肥有限公司</t>
  </si>
  <si>
    <t>占地面积20万平方米，建筑面积6.3万平方米，建设生产车间3座、仓库2座和相关辅助用房，引进设备142台（套），年生产生物有机无机肥30万吨</t>
  </si>
  <si>
    <t>发酵车间、生产车间、生产设备已投入使用，正在建设辅助生产车间和相关设备完善。</t>
  </si>
  <si>
    <t>工信局
副局长</t>
  </si>
  <si>
    <t>1303937***3</t>
  </si>
  <si>
    <t>镇赉供水工程（镇赉段）河湖连通工程</t>
  </si>
  <si>
    <t>新建渠道9千米，改扩建渠道长度42千米渠道衬砌长度66千米，新建泵站泵车4座，新建闸门18座，拆除重建1座，新建路下涵2座，新建农道桥2座，拆除重建农道桥5座，共32座</t>
  </si>
  <si>
    <t>目前完成渠道衬砌26.931公里，新建渠道7.46公里等</t>
  </si>
  <si>
    <t>1384362***6</t>
  </si>
  <si>
    <t>镇赉欣枫丽景花园棚户区改造工程</t>
  </si>
  <si>
    <t>欣枫丽景房地产开发有限公司</t>
  </si>
  <si>
    <t>总建筑面积9.2万平方米，地下室2.5万平方米，地上6.7万平方米，地上为两栋商服1.3万平方米，六栋高层住宅5.4万平方米</t>
  </si>
  <si>
    <t>目前商服土建部分已全部主体封顶。地下车库主体已全部完成。六栋住宅已建设完成，正在进行小区内基础设施建设。。</t>
  </si>
  <si>
    <t>1380436***6</t>
  </si>
  <si>
    <t>镇赉春雨D区项目</t>
  </si>
  <si>
    <t>佳鑫房地产</t>
  </si>
  <si>
    <t>新建6层住宅4栋，17层住宅2栋，建筑面积4.2万平方米</t>
  </si>
  <si>
    <t>该项目1-6号楼已建设完成，正在进行小区内基础设施建设。</t>
  </si>
  <si>
    <t>镇赉尚品澜庭房地产开发项目</t>
  </si>
  <si>
    <t>启龙房地产</t>
  </si>
  <si>
    <t>住宅7栋518套、商业24套、车库112套，建设规模5.4万平方米</t>
  </si>
  <si>
    <t>目前1-3号楼、5-8号楼已建设完成，正在进行小区内基础设施建设。</t>
  </si>
  <si>
    <t>镇赉融城国际小区建设项目</t>
  </si>
  <si>
    <t>镇赉县远大房地产开发有限公司</t>
  </si>
  <si>
    <t>新建融城国际小区，建筑面积1.6万平方米</t>
  </si>
  <si>
    <t>土建部分已全部主体封顶，住宅部分两栋已全部主体封顶，砌筑完毕，进入装饰装修部分及外网施工部分</t>
  </si>
  <si>
    <t>镇赉东方郡都小区建设项目</t>
  </si>
  <si>
    <t>宇星房地产</t>
  </si>
  <si>
    <t>总建筑面积4万平方米</t>
  </si>
  <si>
    <t>土建部分已全部主体封顶，住宅部分三栋已全部主体封顶，砌筑完毕，进入装饰装修部分及外网施工部分</t>
  </si>
  <si>
    <t>镇赉西湖名苑项目</t>
  </si>
  <si>
    <t>占地面积1.2万平方米，建筑面积：2.8万平方米（地下0.4万平方米）</t>
  </si>
  <si>
    <t>镇赉县道坦途至白沙滩公路扩建工程项目</t>
  </si>
  <si>
    <t>路线全长44.754公里，路基宽度8.5米，新建涵洞4道。</t>
  </si>
  <si>
    <t>1394362***3</t>
  </si>
  <si>
    <t>镇赉保障性安居工程配套基础设施建设项目</t>
  </si>
  <si>
    <t>苇海路沥青混凝土道路1条，总长度3795延长米，道路宽8米。</t>
  </si>
  <si>
    <t>镇赉2018年农村公路改造工程项目（一期）</t>
  </si>
  <si>
    <t>总长度为36.009公里，其中新建17条自然屯硬化路34.309公里、1条乡村旧路改造1.7公里。</t>
  </si>
  <si>
    <t>2018</t>
  </si>
  <si>
    <t>5</t>
  </si>
  <si>
    <t>镇赉养殖产业扶贫基地建设项目</t>
  </si>
  <si>
    <t>鑫宇养殖农民专业合作社</t>
  </si>
  <si>
    <t>育肥牛舍2栋，母牛舍2栋，牛棚2栋，隔离舍345平方米。</t>
  </si>
  <si>
    <t>孙宏宇</t>
  </si>
  <si>
    <t>县扶贫办主任</t>
  </si>
  <si>
    <t>1384362***2</t>
  </si>
  <si>
    <t>镇赉2018年农村公路改造工程项目（二期）</t>
  </si>
  <si>
    <t>总长度为64.565公里，新建25个自然屯通硬化路24条线路。</t>
  </si>
  <si>
    <t>镇赉2018年农村公路改造工程项目（三期）</t>
  </si>
  <si>
    <t>该项目总长度25.046公里。</t>
  </si>
  <si>
    <t>镇赉白音套海畜牧场危房改造工程配套基础设施建设项目</t>
  </si>
  <si>
    <t>白音套海畜牧场</t>
  </si>
  <si>
    <t>新建沥青混凝土1000延长米，道路宽度5米，沥青道路5000平方米，水泥混凝土道路1276延长米，宽度4.5米，道路面积5742平方米。</t>
  </si>
  <si>
    <t>杨洋</t>
  </si>
  <si>
    <t>县发改局科长</t>
  </si>
  <si>
    <t>1350083***0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</si>
</sst>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1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b/>
      <sz val="26"/>
      <color indexed="8"/>
      <name val="方正小标宋简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>
      <alignment vertical="center"/>
    </xf>
    <xf numFmtId="42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81"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ill="1" applyProtection="1">
      <alignment vertical="center"/>
    </xf>
    <xf numFmtId="0" fontId="0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Protection="1">
      <alignment vertical="center"/>
    </xf>
    <xf numFmtId="0" fontId="5" fillId="0" borderId="1" xfId="0" applyFont="1" applyFill="1" applyBorder="1" applyProtection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7" fillId="0" borderId="1" xfId="0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vertical="center" wrapText="1"/>
    </xf>
    <xf numFmtId="0" fontId="2" fillId="2" borderId="0" xfId="0" applyFont="1" applyFill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0" fontId="2" fillId="4" borderId="0" xfId="0" applyFont="1" applyFill="1" applyAlignment="1" applyProtection="1">
      <alignment vertical="center" wrapText="1"/>
    </xf>
    <xf numFmtId="0" fontId="3" fillId="2" borderId="0" xfId="0" applyFont="1" applyFill="1" applyProtection="1">
      <alignment vertical="center"/>
    </xf>
    <xf numFmtId="0" fontId="3" fillId="3" borderId="0" xfId="0" applyFont="1" applyFill="1" applyProtection="1">
      <alignment vertical="center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Protection="1">
      <alignment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76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49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alignment vertical="center"/>
    </xf>
    <xf numFmtId="0" fontId="10" fillId="0" borderId="7" xfId="0" applyFont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37" fontId="2" fillId="0" borderId="6" xfId="0" applyNumberFormat="1" applyFont="1" applyFill="1" applyBorder="1" applyAlignment="1" applyProtection="1">
      <alignment horizontal="center" vertical="center" wrapText="1"/>
    </xf>
    <xf numFmtId="37" fontId="1" fillId="0" borderId="6" xfId="0" applyNumberFormat="1" applyFont="1" applyFill="1" applyBorder="1" applyAlignment="1" applyProtection="1">
      <alignment horizontal="center" vertical="center" wrapText="1"/>
    </xf>
    <xf numFmtId="177" fontId="2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11" fillId="0" borderId="0" xfId="0" applyFont="1" applyAlignment="1" applyProtection="1">
      <alignment horizontal="right" vertical="center"/>
    </xf>
    <xf numFmtId="49" fontId="11" fillId="0" borderId="6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851875881\FileRecv\MobileFile\&#36890;&#25253;&#22522;&#30784;\6.5&#25253;&#39046;&#23548;\&#38468;&#20214;2&#26032;&#24320;&#24037;&#39033;&#30446;&#30333;&#22478;&#65288;&#19977;&#26089;&#20837;&#3247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HH82"/>
  <sheetViews>
    <sheetView view="pageBreakPreview" zoomScale="80" zoomScaleNormal="80" workbookViewId="0">
      <pane ySplit="5" topLeftCell="A6" activePane="bottomLeft" state="frozenSplit"/>
      <selection/>
      <selection pane="bottomLeft" activeCell="J48" sqref="J48"/>
    </sheetView>
  </sheetViews>
  <sheetFormatPr defaultColWidth="9" defaultRowHeight="14.25"/>
  <cols>
    <col min="1" max="1" width="5.125" style="42" customWidth="1"/>
    <col min="2" max="3" width="14.25" style="43" customWidth="1"/>
    <col min="4" max="4" width="22.5" style="44" customWidth="1"/>
    <col min="5" max="5" width="5" style="42" customWidth="1"/>
    <col min="6" max="6" width="5.75" style="42" customWidth="1"/>
    <col min="7" max="7" width="3.375" style="24" customWidth="1"/>
    <col min="8" max="8" width="4.75" style="42" customWidth="1"/>
    <col min="9" max="9" width="3.875" style="42" customWidth="1"/>
    <col min="10" max="10" width="8.5" style="42" customWidth="1"/>
    <col min="11" max="12" width="8.125" style="24" customWidth="1"/>
    <col min="13" max="13" width="11.625" style="24" customWidth="1"/>
    <col min="14" max="14" width="5.75" style="42" customWidth="1"/>
    <col min="15" max="15" width="4.375" style="42" customWidth="1"/>
    <col min="16" max="16" width="5.375" style="42" customWidth="1"/>
    <col min="17" max="17" width="5.25" style="42" customWidth="1"/>
    <col min="18" max="18" width="6" style="42" customWidth="1"/>
    <col min="19" max="19" width="4.875" style="42" customWidth="1"/>
    <col min="20" max="200" width="9" style="42"/>
    <col min="201" max="216" width="9" style="8"/>
  </cols>
  <sheetData>
    <row r="1" ht="24" customHeight="1" spans="1:19">
      <c r="A1" s="8"/>
      <c r="B1" s="8"/>
      <c r="C1" s="6"/>
      <c r="D1" s="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ht="48.75" customHeight="1" spans="1:19">
      <c r="A2" s="45" t="s">
        <v>0</v>
      </c>
      <c r="B2" s="45"/>
      <c r="C2" s="46"/>
      <c r="D2" s="46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="36" customFormat="1" ht="21" customHeight="1" spans="1:19">
      <c r="A3" s="1"/>
      <c r="B3" s="47"/>
      <c r="C3" s="47"/>
      <c r="D3" s="48"/>
      <c r="E3" s="1"/>
      <c r="F3" s="1"/>
      <c r="G3" s="49"/>
      <c r="H3" s="1"/>
      <c r="I3" s="1"/>
      <c r="J3" s="1"/>
      <c r="K3" s="49"/>
      <c r="L3" s="49"/>
      <c r="M3" s="49"/>
      <c r="N3" s="1"/>
      <c r="O3" s="1"/>
      <c r="P3" s="1"/>
      <c r="Q3" s="1"/>
      <c r="R3" s="79" t="s">
        <v>1</v>
      </c>
      <c r="S3" s="79"/>
    </row>
    <row r="4" s="36" customFormat="1" ht="32.25" customHeight="1" spans="1:200">
      <c r="A4" s="50" t="s">
        <v>2</v>
      </c>
      <c r="B4" s="50" t="s">
        <v>3</v>
      </c>
      <c r="C4" s="50" t="s">
        <v>4</v>
      </c>
      <c r="D4" s="51" t="s">
        <v>5</v>
      </c>
      <c r="E4" s="50" t="s">
        <v>6</v>
      </c>
      <c r="F4" s="52" t="s">
        <v>7</v>
      </c>
      <c r="G4" s="53"/>
      <c r="H4" s="52" t="s">
        <v>8</v>
      </c>
      <c r="I4" s="53"/>
      <c r="J4" s="50" t="s">
        <v>9</v>
      </c>
      <c r="K4" s="51" t="s">
        <v>10</v>
      </c>
      <c r="L4" s="51" t="s">
        <v>11</v>
      </c>
      <c r="M4" s="51" t="s">
        <v>12</v>
      </c>
      <c r="N4" s="50" t="s">
        <v>13</v>
      </c>
      <c r="O4" s="52" t="s">
        <v>14</v>
      </c>
      <c r="P4" s="69"/>
      <c r="Q4" s="53"/>
      <c r="R4" s="50" t="s">
        <v>15</v>
      </c>
      <c r="S4" s="50" t="s">
        <v>16</v>
      </c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="36" customFormat="1" ht="32.25" customHeight="1" spans="1:200">
      <c r="A5" s="54"/>
      <c r="B5" s="54"/>
      <c r="C5" s="54"/>
      <c r="D5" s="55"/>
      <c r="E5" s="54"/>
      <c r="F5" s="56" t="s">
        <v>17</v>
      </c>
      <c r="G5" s="57" t="s">
        <v>18</v>
      </c>
      <c r="H5" s="56" t="s">
        <v>17</v>
      </c>
      <c r="I5" s="56" t="s">
        <v>18</v>
      </c>
      <c r="J5" s="54"/>
      <c r="K5" s="55"/>
      <c r="L5" s="55"/>
      <c r="M5" s="55"/>
      <c r="N5" s="54"/>
      <c r="O5" s="56" t="s">
        <v>19</v>
      </c>
      <c r="P5" s="56" t="s">
        <v>20</v>
      </c>
      <c r="Q5" s="56" t="s">
        <v>21</v>
      </c>
      <c r="R5" s="54"/>
      <c r="S5" s="54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="36" customFormat="1" ht="24.75" customHeight="1" spans="1:19">
      <c r="A6" s="56"/>
      <c r="B6" s="56">
        <f>SUBTOTAL(3,B7:B35)</f>
        <v>29</v>
      </c>
      <c r="C6" s="58"/>
      <c r="D6" s="59"/>
      <c r="E6" s="56"/>
      <c r="F6" s="56"/>
      <c r="G6" s="57"/>
      <c r="H6" s="56"/>
      <c r="I6" s="56"/>
      <c r="J6" s="56">
        <f>SUBTOTAL(9,J7:J35)</f>
        <v>178195</v>
      </c>
      <c r="K6" s="57">
        <f>SUM(K7:K35)</f>
        <v>74460</v>
      </c>
      <c r="L6" s="57">
        <f>SUM(L7:L35)</f>
        <v>58183</v>
      </c>
      <c r="M6" s="57"/>
      <c r="N6" s="56"/>
      <c r="O6" s="56"/>
      <c r="P6" s="56"/>
      <c r="Q6" s="56"/>
      <c r="R6" s="56"/>
      <c r="S6" s="56"/>
    </row>
    <row r="7" s="37" customFormat="1" ht="216" spans="1:19">
      <c r="A7" s="19">
        <v>1</v>
      </c>
      <c r="B7" s="20" t="s">
        <v>22</v>
      </c>
      <c r="C7" s="20" t="s">
        <v>23</v>
      </c>
      <c r="D7" s="60" t="s">
        <v>24</v>
      </c>
      <c r="E7" s="19" t="s">
        <v>25</v>
      </c>
      <c r="F7" s="19">
        <v>2019</v>
      </c>
      <c r="G7" s="19">
        <v>4</v>
      </c>
      <c r="H7" s="19">
        <v>2020</v>
      </c>
      <c r="I7" s="19">
        <v>12</v>
      </c>
      <c r="J7" s="19">
        <v>20002</v>
      </c>
      <c r="K7" s="19">
        <v>6000</v>
      </c>
      <c r="L7" s="70">
        <v>5807</v>
      </c>
      <c r="M7" s="70" t="s">
        <v>26</v>
      </c>
      <c r="N7" s="19" t="s">
        <v>27</v>
      </c>
      <c r="O7" s="19" t="s">
        <v>28</v>
      </c>
      <c r="P7" s="19" t="s">
        <v>29</v>
      </c>
      <c r="Q7" s="23" t="s">
        <v>30</v>
      </c>
      <c r="R7" s="19" t="s">
        <v>31</v>
      </c>
      <c r="S7" s="19"/>
    </row>
    <row r="8" s="38" customFormat="1" ht="45.75" customHeight="1" spans="1:19">
      <c r="A8" s="19">
        <v>2</v>
      </c>
      <c r="B8" s="20" t="s">
        <v>32</v>
      </c>
      <c r="C8" s="20" t="s">
        <v>33</v>
      </c>
      <c r="D8" s="60" t="s">
        <v>34</v>
      </c>
      <c r="E8" s="19" t="s">
        <v>35</v>
      </c>
      <c r="F8" s="19">
        <v>2019</v>
      </c>
      <c r="G8" s="19">
        <v>4</v>
      </c>
      <c r="H8" s="61">
        <v>2020</v>
      </c>
      <c r="I8" s="71">
        <v>12</v>
      </c>
      <c r="J8" s="19">
        <v>1800</v>
      </c>
      <c r="K8" s="19">
        <v>1000</v>
      </c>
      <c r="L8" s="70">
        <v>844</v>
      </c>
      <c r="M8" s="70" t="s">
        <v>36</v>
      </c>
      <c r="N8" s="19"/>
      <c r="O8" s="19" t="s">
        <v>37</v>
      </c>
      <c r="P8" s="19" t="s">
        <v>38</v>
      </c>
      <c r="Q8" s="23" t="s">
        <v>39</v>
      </c>
      <c r="R8" s="71" t="s">
        <v>31</v>
      </c>
      <c r="S8" s="19"/>
    </row>
    <row r="9" s="37" customFormat="1" ht="81" spans="1:19">
      <c r="A9" s="19">
        <v>3</v>
      </c>
      <c r="B9" s="20" t="s">
        <v>40</v>
      </c>
      <c r="C9" s="20" t="s">
        <v>41</v>
      </c>
      <c r="D9" s="60" t="s">
        <v>42</v>
      </c>
      <c r="E9" s="62" t="s">
        <v>43</v>
      </c>
      <c r="F9" s="19">
        <v>2020</v>
      </c>
      <c r="G9" s="19">
        <v>4</v>
      </c>
      <c r="H9" s="19">
        <v>2021</v>
      </c>
      <c r="I9" s="19">
        <v>12</v>
      </c>
      <c r="J9" s="19">
        <v>55000</v>
      </c>
      <c r="K9" s="19">
        <v>10000</v>
      </c>
      <c r="L9" s="70">
        <v>6500</v>
      </c>
      <c r="M9" s="70" t="s">
        <v>44</v>
      </c>
      <c r="N9" s="19" t="s">
        <v>27</v>
      </c>
      <c r="O9" s="19" t="s">
        <v>45</v>
      </c>
      <c r="P9" s="19" t="s">
        <v>46</v>
      </c>
      <c r="Q9" s="23" t="s">
        <v>47</v>
      </c>
      <c r="R9" s="19" t="s">
        <v>31</v>
      </c>
      <c r="S9" s="19"/>
    </row>
    <row r="10" s="37" customFormat="1" ht="57" customHeight="1" spans="1:19">
      <c r="A10" s="19">
        <v>4</v>
      </c>
      <c r="B10" s="20" t="s">
        <v>48</v>
      </c>
      <c r="C10" s="20" t="s">
        <v>49</v>
      </c>
      <c r="D10" s="60" t="s">
        <v>50</v>
      </c>
      <c r="E10" s="19" t="s">
        <v>35</v>
      </c>
      <c r="F10" s="19">
        <v>2020</v>
      </c>
      <c r="G10" s="19">
        <v>9</v>
      </c>
      <c r="H10" s="19">
        <v>2021</v>
      </c>
      <c r="I10" s="19">
        <v>11</v>
      </c>
      <c r="J10" s="19">
        <v>3547</v>
      </c>
      <c r="K10" s="19">
        <v>350</v>
      </c>
      <c r="L10" s="70"/>
      <c r="M10" s="70" t="s">
        <v>51</v>
      </c>
      <c r="N10" s="19"/>
      <c r="O10" s="19" t="s">
        <v>52</v>
      </c>
      <c r="P10" s="19" t="s">
        <v>53</v>
      </c>
      <c r="Q10" s="23" t="s">
        <v>54</v>
      </c>
      <c r="R10" s="19" t="s">
        <v>31</v>
      </c>
      <c r="S10" s="19"/>
    </row>
    <row r="11" s="38" customFormat="1" ht="64.5" customHeight="1" spans="1:19">
      <c r="A11" s="19">
        <v>5</v>
      </c>
      <c r="B11" s="20" t="s">
        <v>55</v>
      </c>
      <c r="C11" s="20" t="s">
        <v>56</v>
      </c>
      <c r="D11" s="60" t="s">
        <v>57</v>
      </c>
      <c r="E11" s="62" t="s">
        <v>43</v>
      </c>
      <c r="F11" s="19">
        <v>2020</v>
      </c>
      <c r="G11" s="19">
        <v>9</v>
      </c>
      <c r="H11" s="19">
        <v>2020</v>
      </c>
      <c r="I11" s="19">
        <v>11</v>
      </c>
      <c r="J11" s="19">
        <v>2700</v>
      </c>
      <c r="K11" s="19">
        <v>370</v>
      </c>
      <c r="L11" s="70">
        <v>70</v>
      </c>
      <c r="M11" s="70" t="s">
        <v>58</v>
      </c>
      <c r="N11" s="19"/>
      <c r="O11" s="19" t="s">
        <v>59</v>
      </c>
      <c r="P11" s="19" t="s">
        <v>60</v>
      </c>
      <c r="Q11" s="23" t="s">
        <v>61</v>
      </c>
      <c r="R11" s="19" t="s">
        <v>31</v>
      </c>
      <c r="S11" s="19"/>
    </row>
    <row r="12" s="37" customFormat="1" ht="84.75" customHeight="1" spans="1:19">
      <c r="A12" s="19">
        <v>6</v>
      </c>
      <c r="B12" s="20" t="s">
        <v>62</v>
      </c>
      <c r="C12" s="20" t="s">
        <v>63</v>
      </c>
      <c r="D12" s="60" t="s">
        <v>64</v>
      </c>
      <c r="E12" s="19" t="s">
        <v>65</v>
      </c>
      <c r="F12" s="19">
        <v>2020</v>
      </c>
      <c r="G12" s="19">
        <v>5</v>
      </c>
      <c r="H12" s="19">
        <v>2021</v>
      </c>
      <c r="I12" s="19">
        <v>11</v>
      </c>
      <c r="J12" s="19">
        <v>24995</v>
      </c>
      <c r="K12" s="19">
        <v>8000</v>
      </c>
      <c r="L12" s="70">
        <v>3881</v>
      </c>
      <c r="M12" s="70" t="s">
        <v>66</v>
      </c>
      <c r="N12" s="19"/>
      <c r="O12" s="19" t="s">
        <v>52</v>
      </c>
      <c r="P12" s="19" t="s">
        <v>53</v>
      </c>
      <c r="Q12" s="23" t="s">
        <v>54</v>
      </c>
      <c r="R12" s="19" t="s">
        <v>31</v>
      </c>
      <c r="S12" s="19"/>
    </row>
    <row r="13" s="38" customFormat="1" ht="54" spans="1:19">
      <c r="A13" s="19">
        <v>7</v>
      </c>
      <c r="B13" s="20" t="s">
        <v>67</v>
      </c>
      <c r="C13" s="20" t="s">
        <v>68</v>
      </c>
      <c r="D13" s="60" t="s">
        <v>69</v>
      </c>
      <c r="E13" s="62" t="s">
        <v>43</v>
      </c>
      <c r="F13" s="19">
        <v>2020</v>
      </c>
      <c r="G13" s="19">
        <v>4</v>
      </c>
      <c r="H13" s="19">
        <v>2020</v>
      </c>
      <c r="I13" s="19">
        <v>12</v>
      </c>
      <c r="J13" s="19">
        <v>7330</v>
      </c>
      <c r="K13" s="19">
        <v>4330</v>
      </c>
      <c r="L13" s="70">
        <v>3001</v>
      </c>
      <c r="M13" s="70" t="s">
        <v>70</v>
      </c>
      <c r="N13" s="19"/>
      <c r="O13" s="19" t="s">
        <v>71</v>
      </c>
      <c r="P13" s="19" t="s">
        <v>72</v>
      </c>
      <c r="Q13" s="23" t="s">
        <v>73</v>
      </c>
      <c r="R13" s="19" t="s">
        <v>31</v>
      </c>
      <c r="S13" s="19"/>
    </row>
    <row r="14" s="37" customFormat="1" ht="108" spans="1:19">
      <c r="A14" s="19">
        <v>8</v>
      </c>
      <c r="B14" s="20" t="s">
        <v>74</v>
      </c>
      <c r="C14" s="20" t="s">
        <v>75</v>
      </c>
      <c r="D14" s="60" t="s">
        <v>76</v>
      </c>
      <c r="E14" s="19" t="s">
        <v>65</v>
      </c>
      <c r="F14" s="19">
        <v>2020</v>
      </c>
      <c r="G14" s="19">
        <v>4</v>
      </c>
      <c r="H14" s="19">
        <v>2020</v>
      </c>
      <c r="I14" s="19">
        <v>12</v>
      </c>
      <c r="J14" s="19">
        <v>6300</v>
      </c>
      <c r="K14" s="19">
        <v>6300</v>
      </c>
      <c r="L14" s="70">
        <v>4980</v>
      </c>
      <c r="M14" s="70" t="s">
        <v>77</v>
      </c>
      <c r="N14" s="19"/>
      <c r="O14" s="19" t="s">
        <v>52</v>
      </c>
      <c r="P14" s="19" t="s">
        <v>53</v>
      </c>
      <c r="Q14" s="23" t="s">
        <v>54</v>
      </c>
      <c r="R14" s="19" t="s">
        <v>31</v>
      </c>
      <c r="S14" s="19"/>
    </row>
    <row r="15" s="37" customFormat="1" ht="84" customHeight="1" spans="1:19">
      <c r="A15" s="19">
        <v>9</v>
      </c>
      <c r="B15" s="20" t="s">
        <v>78</v>
      </c>
      <c r="C15" s="20" t="s">
        <v>79</v>
      </c>
      <c r="D15" s="60" t="s">
        <v>80</v>
      </c>
      <c r="E15" s="19" t="s">
        <v>35</v>
      </c>
      <c r="F15" s="19">
        <v>2020</v>
      </c>
      <c r="G15" s="19">
        <v>9</v>
      </c>
      <c r="H15" s="19">
        <v>2020</v>
      </c>
      <c r="I15" s="19">
        <v>12</v>
      </c>
      <c r="J15" s="19">
        <v>1380</v>
      </c>
      <c r="K15" s="19">
        <v>1380</v>
      </c>
      <c r="L15" s="19">
        <v>1186</v>
      </c>
      <c r="M15" s="70" t="s">
        <v>81</v>
      </c>
      <c r="N15" s="61"/>
      <c r="O15" s="71" t="s">
        <v>82</v>
      </c>
      <c r="P15" s="71" t="s">
        <v>83</v>
      </c>
      <c r="Q15" s="80" t="s">
        <v>84</v>
      </c>
      <c r="R15" s="71" t="s">
        <v>31</v>
      </c>
      <c r="S15" s="61" t="s">
        <v>85</v>
      </c>
    </row>
    <row r="16" s="37" customFormat="1" ht="54" spans="1:19">
      <c r="A16" s="19">
        <v>10</v>
      </c>
      <c r="B16" s="20" t="s">
        <v>86</v>
      </c>
      <c r="C16" s="20" t="s">
        <v>87</v>
      </c>
      <c r="D16" s="60" t="s">
        <v>88</v>
      </c>
      <c r="E16" s="19" t="s">
        <v>35</v>
      </c>
      <c r="F16" s="19">
        <v>2020</v>
      </c>
      <c r="G16" s="19">
        <v>9</v>
      </c>
      <c r="H16" s="19">
        <v>2021</v>
      </c>
      <c r="I16" s="19">
        <v>12</v>
      </c>
      <c r="J16" s="19">
        <v>1668</v>
      </c>
      <c r="K16" s="19">
        <v>500</v>
      </c>
      <c r="L16" s="70">
        <v>403</v>
      </c>
      <c r="M16" s="70" t="s">
        <v>89</v>
      </c>
      <c r="N16" s="61"/>
      <c r="O16" s="71" t="s">
        <v>82</v>
      </c>
      <c r="P16" s="71" t="s">
        <v>83</v>
      </c>
      <c r="Q16" s="80" t="s">
        <v>84</v>
      </c>
      <c r="R16" s="71" t="s">
        <v>31</v>
      </c>
      <c r="S16" s="61" t="s">
        <v>85</v>
      </c>
    </row>
    <row r="17" s="38" customFormat="1" ht="121.5" spans="1:19">
      <c r="A17" s="19">
        <v>11</v>
      </c>
      <c r="B17" s="20" t="s">
        <v>90</v>
      </c>
      <c r="C17" s="20" t="s">
        <v>91</v>
      </c>
      <c r="D17" s="60" t="s">
        <v>92</v>
      </c>
      <c r="E17" s="19" t="s">
        <v>65</v>
      </c>
      <c r="F17" s="19">
        <v>2020</v>
      </c>
      <c r="G17" s="19">
        <v>4</v>
      </c>
      <c r="H17" s="19">
        <v>2021</v>
      </c>
      <c r="I17" s="19">
        <v>12</v>
      </c>
      <c r="J17" s="19">
        <v>13000</v>
      </c>
      <c r="K17" s="19">
        <v>8000</v>
      </c>
      <c r="L17" s="70">
        <v>8500</v>
      </c>
      <c r="M17" s="70" t="s">
        <v>93</v>
      </c>
      <c r="N17" s="61"/>
      <c r="O17" s="19" t="s">
        <v>52</v>
      </c>
      <c r="P17" s="19" t="s">
        <v>53</v>
      </c>
      <c r="Q17" s="23" t="s">
        <v>54</v>
      </c>
      <c r="R17" s="71" t="s">
        <v>31</v>
      </c>
      <c r="S17" s="61"/>
    </row>
    <row r="18" s="37" customFormat="1" ht="40.5" spans="1:19">
      <c r="A18" s="19">
        <v>12</v>
      </c>
      <c r="B18" s="20" t="s">
        <v>94</v>
      </c>
      <c r="C18" s="20" t="s">
        <v>95</v>
      </c>
      <c r="D18" s="60" t="s">
        <v>96</v>
      </c>
      <c r="E18" s="19" t="s">
        <v>97</v>
      </c>
      <c r="F18" s="19">
        <v>2020</v>
      </c>
      <c r="G18" s="19">
        <v>5</v>
      </c>
      <c r="H18" s="19">
        <v>2020</v>
      </c>
      <c r="I18" s="19">
        <v>12</v>
      </c>
      <c r="J18" s="19">
        <v>1745</v>
      </c>
      <c r="K18" s="71">
        <v>1745</v>
      </c>
      <c r="L18" s="70">
        <v>1500</v>
      </c>
      <c r="M18" s="70" t="s">
        <v>98</v>
      </c>
      <c r="N18" s="61"/>
      <c r="O18" s="71" t="s">
        <v>99</v>
      </c>
      <c r="P18" s="71" t="s">
        <v>100</v>
      </c>
      <c r="Q18" s="80" t="s">
        <v>101</v>
      </c>
      <c r="R18" s="71" t="s">
        <v>31</v>
      </c>
      <c r="S18" s="19"/>
    </row>
    <row r="19" s="37" customFormat="1" ht="54" spans="1:19">
      <c r="A19" s="19">
        <v>13</v>
      </c>
      <c r="B19" s="20" t="s">
        <v>102</v>
      </c>
      <c r="C19" s="20" t="s">
        <v>103</v>
      </c>
      <c r="D19" s="60" t="s">
        <v>104</v>
      </c>
      <c r="E19" s="19" t="s">
        <v>97</v>
      </c>
      <c r="F19" s="19">
        <v>2020</v>
      </c>
      <c r="G19" s="19">
        <v>5</v>
      </c>
      <c r="H19" s="19">
        <v>2020</v>
      </c>
      <c r="I19" s="19">
        <v>12</v>
      </c>
      <c r="J19" s="19">
        <v>1653</v>
      </c>
      <c r="K19" s="71">
        <v>1653</v>
      </c>
      <c r="L19" s="70">
        <v>1133</v>
      </c>
      <c r="M19" s="70" t="s">
        <v>98</v>
      </c>
      <c r="N19" s="61"/>
      <c r="O19" s="71" t="s">
        <v>99</v>
      </c>
      <c r="P19" s="71" t="s">
        <v>100</v>
      </c>
      <c r="Q19" s="80" t="s">
        <v>101</v>
      </c>
      <c r="R19" s="71" t="s">
        <v>31</v>
      </c>
      <c r="S19" s="19"/>
    </row>
    <row r="20" s="37" customFormat="1" ht="67.5" spans="1:19">
      <c r="A20" s="19">
        <v>14</v>
      </c>
      <c r="B20" s="20" t="s">
        <v>105</v>
      </c>
      <c r="C20" s="20" t="s">
        <v>79</v>
      </c>
      <c r="D20" s="60" t="s">
        <v>106</v>
      </c>
      <c r="E20" s="19" t="s">
        <v>35</v>
      </c>
      <c r="F20" s="19">
        <v>2020</v>
      </c>
      <c r="G20" s="19">
        <v>9</v>
      </c>
      <c r="H20" s="19">
        <v>2021</v>
      </c>
      <c r="I20" s="19">
        <v>12</v>
      </c>
      <c r="J20" s="19">
        <v>4896</v>
      </c>
      <c r="K20" s="19">
        <v>1000</v>
      </c>
      <c r="L20" s="70"/>
      <c r="M20" s="70" t="s">
        <v>107</v>
      </c>
      <c r="N20" s="72"/>
      <c r="O20" s="71" t="s">
        <v>82</v>
      </c>
      <c r="P20" s="71" t="s">
        <v>83</v>
      </c>
      <c r="Q20" s="80" t="s">
        <v>84</v>
      </c>
      <c r="R20" s="19" t="s">
        <v>31</v>
      </c>
      <c r="S20" s="19"/>
    </row>
    <row r="21" s="38" customFormat="1" ht="34.5" customHeight="1" spans="1:19">
      <c r="A21" s="19">
        <v>15</v>
      </c>
      <c r="B21" s="20" t="s">
        <v>108</v>
      </c>
      <c r="C21" s="20" t="s">
        <v>109</v>
      </c>
      <c r="D21" s="60" t="s">
        <v>110</v>
      </c>
      <c r="E21" s="19" t="s">
        <v>43</v>
      </c>
      <c r="F21" s="19">
        <v>2020</v>
      </c>
      <c r="G21" s="19">
        <v>4</v>
      </c>
      <c r="H21" s="19">
        <v>2021</v>
      </c>
      <c r="I21" s="19">
        <v>4</v>
      </c>
      <c r="J21" s="73">
        <v>548</v>
      </c>
      <c r="K21" s="73">
        <v>548</v>
      </c>
      <c r="L21" s="74">
        <v>500</v>
      </c>
      <c r="M21" s="74" t="s">
        <v>111</v>
      </c>
      <c r="N21" s="72"/>
      <c r="O21" s="19" t="s">
        <v>99</v>
      </c>
      <c r="P21" s="19" t="s">
        <v>100</v>
      </c>
      <c r="Q21" s="23" t="s">
        <v>101</v>
      </c>
      <c r="R21" s="19" t="s">
        <v>31</v>
      </c>
      <c r="S21" s="19"/>
    </row>
    <row r="22" s="37" customFormat="1" ht="38.25" customHeight="1" spans="1:19">
      <c r="A22" s="19">
        <v>16</v>
      </c>
      <c r="B22" s="20" t="s">
        <v>112</v>
      </c>
      <c r="C22" s="20" t="s">
        <v>113</v>
      </c>
      <c r="D22" s="60" t="s">
        <v>114</v>
      </c>
      <c r="E22" s="19" t="s">
        <v>25</v>
      </c>
      <c r="F22" s="19">
        <v>2020</v>
      </c>
      <c r="G22" s="19">
        <v>5</v>
      </c>
      <c r="H22" s="19">
        <v>2020</v>
      </c>
      <c r="I22" s="19">
        <v>12</v>
      </c>
      <c r="J22" s="19">
        <v>2104</v>
      </c>
      <c r="K22" s="19">
        <v>2104</v>
      </c>
      <c r="L22" s="70">
        <v>2104</v>
      </c>
      <c r="M22" s="74" t="s">
        <v>111</v>
      </c>
      <c r="N22" s="72"/>
      <c r="O22" s="19" t="s">
        <v>115</v>
      </c>
      <c r="P22" s="19" t="s">
        <v>116</v>
      </c>
      <c r="Q22" s="23" t="s">
        <v>117</v>
      </c>
      <c r="R22" s="19" t="s">
        <v>31</v>
      </c>
      <c r="S22" s="19"/>
    </row>
    <row r="23" s="37" customFormat="1" ht="48.75" customHeight="1" spans="1:19">
      <c r="A23" s="19">
        <v>17</v>
      </c>
      <c r="B23" s="20" t="s">
        <v>118</v>
      </c>
      <c r="C23" s="20" t="s">
        <v>119</v>
      </c>
      <c r="D23" s="60" t="s">
        <v>120</v>
      </c>
      <c r="E23" s="19" t="s">
        <v>35</v>
      </c>
      <c r="F23" s="19">
        <v>2020</v>
      </c>
      <c r="G23" s="19">
        <v>9</v>
      </c>
      <c r="H23" s="19">
        <v>2020</v>
      </c>
      <c r="I23" s="19">
        <v>12</v>
      </c>
      <c r="J23" s="19">
        <v>3502</v>
      </c>
      <c r="K23" s="19">
        <v>3502</v>
      </c>
      <c r="L23" s="70">
        <v>2999</v>
      </c>
      <c r="M23" s="70" t="s">
        <v>121</v>
      </c>
      <c r="N23" s="72"/>
      <c r="O23" s="19" t="s">
        <v>52</v>
      </c>
      <c r="P23" s="19" t="s">
        <v>53</v>
      </c>
      <c r="Q23" s="23" t="s">
        <v>54</v>
      </c>
      <c r="R23" s="19" t="s">
        <v>31</v>
      </c>
      <c r="S23" s="19"/>
    </row>
    <row r="24" s="37" customFormat="1" ht="48" spans="1:19">
      <c r="A24" s="19">
        <v>18</v>
      </c>
      <c r="B24" s="63" t="s">
        <v>122</v>
      </c>
      <c r="C24" s="20" t="s">
        <v>123</v>
      </c>
      <c r="D24" s="60" t="s">
        <v>124</v>
      </c>
      <c r="E24" s="19" t="s">
        <v>25</v>
      </c>
      <c r="F24" s="19">
        <v>2020</v>
      </c>
      <c r="G24" s="19">
        <v>5</v>
      </c>
      <c r="H24" s="19">
        <v>2020</v>
      </c>
      <c r="I24" s="19">
        <v>12</v>
      </c>
      <c r="J24" s="19">
        <v>831</v>
      </c>
      <c r="K24" s="19">
        <v>831</v>
      </c>
      <c r="L24" s="70">
        <v>957</v>
      </c>
      <c r="M24" s="70" t="s">
        <v>121</v>
      </c>
      <c r="N24" s="72"/>
      <c r="O24" s="19" t="s">
        <v>125</v>
      </c>
      <c r="P24" s="19" t="s">
        <v>126</v>
      </c>
      <c r="Q24" s="23" t="s">
        <v>127</v>
      </c>
      <c r="R24" s="19" t="s">
        <v>31</v>
      </c>
      <c r="S24" s="19"/>
    </row>
    <row r="25" s="37" customFormat="1" ht="40.5" spans="1:19">
      <c r="A25" s="19">
        <v>19</v>
      </c>
      <c r="B25" s="20" t="s">
        <v>128</v>
      </c>
      <c r="C25" s="20" t="s">
        <v>129</v>
      </c>
      <c r="D25" s="60" t="s">
        <v>130</v>
      </c>
      <c r="E25" s="19" t="s">
        <v>35</v>
      </c>
      <c r="F25" s="19">
        <v>2020</v>
      </c>
      <c r="G25" s="19">
        <v>9</v>
      </c>
      <c r="H25" s="19">
        <v>2020</v>
      </c>
      <c r="I25" s="19">
        <v>11</v>
      </c>
      <c r="J25" s="19">
        <v>720</v>
      </c>
      <c r="K25" s="19">
        <v>720</v>
      </c>
      <c r="L25" s="70">
        <v>334</v>
      </c>
      <c r="M25" s="70" t="s">
        <v>131</v>
      </c>
      <c r="N25" s="72"/>
      <c r="O25" s="19" t="s">
        <v>132</v>
      </c>
      <c r="P25" s="19" t="s">
        <v>133</v>
      </c>
      <c r="Q25" s="23" t="s">
        <v>134</v>
      </c>
      <c r="R25" s="19" t="s">
        <v>31</v>
      </c>
      <c r="S25" s="19"/>
    </row>
    <row r="26" s="37" customFormat="1" ht="36" spans="1:19">
      <c r="A26" s="19">
        <v>20</v>
      </c>
      <c r="B26" s="20" t="s">
        <v>135</v>
      </c>
      <c r="C26" s="20" t="s">
        <v>129</v>
      </c>
      <c r="D26" s="60" t="s">
        <v>136</v>
      </c>
      <c r="E26" s="19" t="s">
        <v>35</v>
      </c>
      <c r="F26" s="19">
        <v>2020</v>
      </c>
      <c r="G26" s="19">
        <v>9</v>
      </c>
      <c r="H26" s="19">
        <v>2020</v>
      </c>
      <c r="I26" s="19">
        <v>12</v>
      </c>
      <c r="J26" s="19">
        <v>840</v>
      </c>
      <c r="K26" s="19">
        <v>840</v>
      </c>
      <c r="L26" s="70">
        <v>33</v>
      </c>
      <c r="M26" s="70" t="s">
        <v>137</v>
      </c>
      <c r="N26" s="72"/>
      <c r="O26" s="19" t="s">
        <v>132</v>
      </c>
      <c r="P26" s="19" t="s">
        <v>133</v>
      </c>
      <c r="Q26" s="23" t="s">
        <v>134</v>
      </c>
      <c r="R26" s="19" t="s">
        <v>31</v>
      </c>
      <c r="S26" s="19"/>
    </row>
    <row r="27" s="39" customFormat="1" ht="81" spans="1:19">
      <c r="A27" s="19">
        <v>21</v>
      </c>
      <c r="B27" s="20" t="s">
        <v>138</v>
      </c>
      <c r="C27" s="64" t="s">
        <v>139</v>
      </c>
      <c r="D27" s="64" t="s">
        <v>140</v>
      </c>
      <c r="E27" s="19" t="s">
        <v>65</v>
      </c>
      <c r="F27" s="19">
        <v>2020</v>
      </c>
      <c r="G27" s="19">
        <v>4</v>
      </c>
      <c r="H27" s="19">
        <v>2021</v>
      </c>
      <c r="I27" s="19">
        <v>12</v>
      </c>
      <c r="J27" s="19">
        <v>12000</v>
      </c>
      <c r="K27" s="19">
        <v>8000</v>
      </c>
      <c r="L27" s="70">
        <v>7900</v>
      </c>
      <c r="M27" s="70" t="s">
        <v>141</v>
      </c>
      <c r="N27" s="72"/>
      <c r="O27" s="19" t="s">
        <v>52</v>
      </c>
      <c r="P27" s="19" t="s">
        <v>53</v>
      </c>
      <c r="Q27" s="23" t="s">
        <v>54</v>
      </c>
      <c r="R27" s="19" t="s">
        <v>31</v>
      </c>
      <c r="S27" s="19"/>
    </row>
    <row r="28" s="3" customFormat="1" ht="88.5" customHeight="1" spans="1:19">
      <c r="A28" s="19">
        <v>22</v>
      </c>
      <c r="B28" s="20" t="s">
        <v>142</v>
      </c>
      <c r="C28" s="20" t="s">
        <v>119</v>
      </c>
      <c r="D28" s="60" t="s">
        <v>143</v>
      </c>
      <c r="E28" s="19" t="s">
        <v>25</v>
      </c>
      <c r="F28" s="19">
        <v>2020</v>
      </c>
      <c r="G28" s="19">
        <v>9</v>
      </c>
      <c r="H28" s="19">
        <v>2021</v>
      </c>
      <c r="I28" s="19">
        <v>12</v>
      </c>
      <c r="J28" s="75">
        <v>1697</v>
      </c>
      <c r="K28" s="75">
        <v>50</v>
      </c>
      <c r="L28" s="75">
        <v>50</v>
      </c>
      <c r="M28" s="70" t="s">
        <v>144</v>
      </c>
      <c r="N28" s="72"/>
      <c r="O28" s="19" t="s">
        <v>52</v>
      </c>
      <c r="P28" s="19" t="s">
        <v>53</v>
      </c>
      <c r="Q28" s="23" t="s">
        <v>54</v>
      </c>
      <c r="R28" s="19" t="s">
        <v>31</v>
      </c>
      <c r="S28" s="19"/>
    </row>
    <row r="29" s="3" customFormat="1" ht="57.75" customHeight="1" spans="1:19">
      <c r="A29" s="19">
        <v>23</v>
      </c>
      <c r="B29" s="20" t="s">
        <v>145</v>
      </c>
      <c r="C29" s="20" t="s">
        <v>146</v>
      </c>
      <c r="D29" s="60" t="s">
        <v>147</v>
      </c>
      <c r="E29" s="19" t="s">
        <v>25</v>
      </c>
      <c r="F29" s="19">
        <v>2020</v>
      </c>
      <c r="G29" s="19">
        <v>9</v>
      </c>
      <c r="H29" s="19">
        <v>2020</v>
      </c>
      <c r="I29" s="19">
        <v>12</v>
      </c>
      <c r="J29" s="19">
        <v>1472</v>
      </c>
      <c r="K29" s="19">
        <v>1472</v>
      </c>
      <c r="L29" s="70">
        <v>830</v>
      </c>
      <c r="M29" s="70" t="s">
        <v>148</v>
      </c>
      <c r="N29" s="72"/>
      <c r="O29" s="19" t="s">
        <v>149</v>
      </c>
      <c r="P29" s="19" t="s">
        <v>150</v>
      </c>
      <c r="Q29" s="23" t="s">
        <v>151</v>
      </c>
      <c r="R29" s="19" t="s">
        <v>31</v>
      </c>
      <c r="S29" s="19"/>
    </row>
    <row r="30" s="3" customFormat="1" ht="40.5" customHeight="1" spans="1:19">
      <c r="A30" s="19">
        <v>24</v>
      </c>
      <c r="B30" s="20" t="s">
        <v>152</v>
      </c>
      <c r="C30" s="20" t="s">
        <v>153</v>
      </c>
      <c r="D30" s="60" t="s">
        <v>154</v>
      </c>
      <c r="E30" s="19" t="s">
        <v>43</v>
      </c>
      <c r="F30" s="19">
        <v>2020</v>
      </c>
      <c r="G30" s="19">
        <v>9</v>
      </c>
      <c r="H30" s="19">
        <v>2021</v>
      </c>
      <c r="I30" s="19">
        <v>11</v>
      </c>
      <c r="J30" s="19">
        <v>1000</v>
      </c>
      <c r="K30" s="19">
        <v>500</v>
      </c>
      <c r="L30" s="70">
        <v>300</v>
      </c>
      <c r="M30" s="70" t="s">
        <v>155</v>
      </c>
      <c r="N30" s="72"/>
      <c r="O30" s="19" t="s">
        <v>99</v>
      </c>
      <c r="P30" s="19" t="s">
        <v>100</v>
      </c>
      <c r="Q30" s="23" t="s">
        <v>101</v>
      </c>
      <c r="R30" s="19" t="s">
        <v>31</v>
      </c>
      <c r="S30" s="19"/>
    </row>
    <row r="31" s="3" customFormat="1" ht="52.5" customHeight="1" spans="1:19">
      <c r="A31" s="19">
        <v>25</v>
      </c>
      <c r="B31" s="20" t="s">
        <v>156</v>
      </c>
      <c r="C31" s="20" t="s">
        <v>33</v>
      </c>
      <c r="D31" s="60" t="s">
        <v>157</v>
      </c>
      <c r="E31" s="19" t="s">
        <v>35</v>
      </c>
      <c r="F31" s="19">
        <v>2020</v>
      </c>
      <c r="G31" s="19">
        <v>9</v>
      </c>
      <c r="H31" s="19">
        <v>2021</v>
      </c>
      <c r="I31" s="19">
        <v>11</v>
      </c>
      <c r="J31" s="19">
        <v>2500</v>
      </c>
      <c r="K31" s="19">
        <v>300</v>
      </c>
      <c r="L31" s="70">
        <v>300</v>
      </c>
      <c r="M31" s="70" t="s">
        <v>137</v>
      </c>
      <c r="N31" s="72"/>
      <c r="O31" s="19" t="s">
        <v>37</v>
      </c>
      <c r="P31" s="19" t="s">
        <v>38</v>
      </c>
      <c r="Q31" s="23" t="s">
        <v>39</v>
      </c>
      <c r="R31" s="19" t="s">
        <v>31</v>
      </c>
      <c r="S31" s="19"/>
    </row>
    <row r="32" s="3" customFormat="1" ht="42" customHeight="1" spans="1:19">
      <c r="A32" s="19">
        <v>26</v>
      </c>
      <c r="B32" s="65" t="s">
        <v>158</v>
      </c>
      <c r="C32" s="65" t="s">
        <v>159</v>
      </c>
      <c r="D32" s="66" t="s">
        <v>160</v>
      </c>
      <c r="E32" s="19" t="s">
        <v>25</v>
      </c>
      <c r="F32" s="67">
        <v>2020</v>
      </c>
      <c r="G32" s="67">
        <v>9</v>
      </c>
      <c r="H32" s="67">
        <v>2020</v>
      </c>
      <c r="I32" s="67">
        <v>11</v>
      </c>
      <c r="J32" s="67">
        <v>680</v>
      </c>
      <c r="K32" s="67">
        <v>680</v>
      </c>
      <c r="L32" s="76">
        <v>252</v>
      </c>
      <c r="M32" s="70" t="s">
        <v>161</v>
      </c>
      <c r="N32" s="67"/>
      <c r="O32" s="19" t="s">
        <v>52</v>
      </c>
      <c r="P32" s="19" t="s">
        <v>53</v>
      </c>
      <c r="Q32" s="23" t="s">
        <v>54</v>
      </c>
      <c r="R32" s="67" t="s">
        <v>31</v>
      </c>
      <c r="S32" s="19"/>
    </row>
    <row r="33" s="3" customFormat="1" ht="42" customHeight="1" spans="1:19">
      <c r="A33" s="19">
        <v>27</v>
      </c>
      <c r="B33" s="65" t="s">
        <v>162</v>
      </c>
      <c r="C33" s="65" t="s">
        <v>163</v>
      </c>
      <c r="D33" s="66" t="s">
        <v>164</v>
      </c>
      <c r="E33" s="19" t="s">
        <v>25</v>
      </c>
      <c r="F33" s="67">
        <v>2020</v>
      </c>
      <c r="G33" s="67">
        <v>9</v>
      </c>
      <c r="H33" s="67">
        <v>2020</v>
      </c>
      <c r="I33" s="67">
        <v>11</v>
      </c>
      <c r="J33" s="67">
        <v>981</v>
      </c>
      <c r="K33" s="67">
        <v>981</v>
      </c>
      <c r="L33" s="76">
        <v>879</v>
      </c>
      <c r="M33" s="70" t="s">
        <v>121</v>
      </c>
      <c r="N33" s="77"/>
      <c r="O33" s="19" t="s">
        <v>165</v>
      </c>
      <c r="P33" s="19" t="s">
        <v>166</v>
      </c>
      <c r="Q33" s="23" t="s">
        <v>167</v>
      </c>
      <c r="R33" s="67" t="s">
        <v>31</v>
      </c>
      <c r="S33" s="19"/>
    </row>
    <row r="34" s="3" customFormat="1" ht="48" spans="1:19">
      <c r="A34" s="19">
        <v>28</v>
      </c>
      <c r="B34" s="65" t="s">
        <v>168</v>
      </c>
      <c r="C34" s="20" t="s">
        <v>33</v>
      </c>
      <c r="D34" s="66" t="s">
        <v>169</v>
      </c>
      <c r="E34" s="67" t="s">
        <v>25</v>
      </c>
      <c r="F34" s="67">
        <v>2020</v>
      </c>
      <c r="G34" s="67">
        <v>9</v>
      </c>
      <c r="H34" s="67">
        <v>2020</v>
      </c>
      <c r="I34" s="67">
        <v>11</v>
      </c>
      <c r="J34" s="67">
        <v>1158</v>
      </c>
      <c r="K34" s="67">
        <v>1158</v>
      </c>
      <c r="L34" s="76">
        <v>858</v>
      </c>
      <c r="M34" s="70" t="s">
        <v>121</v>
      </c>
      <c r="N34" s="77"/>
      <c r="O34" s="19" t="s">
        <v>37</v>
      </c>
      <c r="P34" s="19" t="s">
        <v>38</v>
      </c>
      <c r="Q34" s="23" t="s">
        <v>39</v>
      </c>
      <c r="R34" s="67" t="s">
        <v>31</v>
      </c>
      <c r="S34" s="67"/>
    </row>
    <row r="35" s="3" customFormat="1" ht="45.75" customHeight="1" spans="1:19">
      <c r="A35" s="19">
        <v>29</v>
      </c>
      <c r="B35" s="20" t="s">
        <v>170</v>
      </c>
      <c r="C35" s="20" t="s">
        <v>171</v>
      </c>
      <c r="D35" s="60" t="s">
        <v>172</v>
      </c>
      <c r="E35" s="62" t="s">
        <v>43</v>
      </c>
      <c r="F35" s="19">
        <v>2020</v>
      </c>
      <c r="G35" s="19">
        <v>4</v>
      </c>
      <c r="H35" s="19">
        <v>2020</v>
      </c>
      <c r="I35" s="19">
        <v>11</v>
      </c>
      <c r="J35" s="19">
        <v>2146</v>
      </c>
      <c r="K35" s="19">
        <v>2146</v>
      </c>
      <c r="L35" s="70">
        <v>2082</v>
      </c>
      <c r="M35" s="74" t="s">
        <v>111</v>
      </c>
      <c r="N35" s="72"/>
      <c r="O35" s="19" t="s">
        <v>173</v>
      </c>
      <c r="P35" s="19" t="s">
        <v>174</v>
      </c>
      <c r="Q35" s="23" t="s">
        <v>175</v>
      </c>
      <c r="R35" s="19" t="s">
        <v>31</v>
      </c>
      <c r="S35" s="19"/>
    </row>
    <row r="36" s="40" customFormat="1" ht="12" spans="4:13">
      <c r="D36" s="68"/>
      <c r="G36" s="68"/>
      <c r="K36" s="68"/>
      <c r="L36" s="78"/>
      <c r="M36" s="78"/>
    </row>
    <row r="37" s="40" customFormat="1" ht="12" customHeight="1" spans="4:13">
      <c r="D37" s="68"/>
      <c r="G37" s="68"/>
      <c r="K37" s="68"/>
      <c r="L37" s="78"/>
      <c r="M37" s="78"/>
    </row>
    <row r="38" s="40" customFormat="1" ht="12" customHeight="1" spans="4:13">
      <c r="D38" s="68"/>
      <c r="G38" s="68"/>
      <c r="K38" s="68"/>
      <c r="L38" s="78"/>
      <c r="M38" s="78"/>
    </row>
    <row r="39" s="41" customFormat="1" ht="12" customHeight="1" spans="4:13">
      <c r="D39" s="68"/>
      <c r="G39" s="68"/>
      <c r="K39" s="68"/>
      <c r="L39" s="78"/>
      <c r="M39" s="78"/>
    </row>
    <row r="40" spans="2:200">
      <c r="B40" s="42"/>
      <c r="C40" s="42"/>
      <c r="D40" s="24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</row>
    <row r="41" spans="2:200">
      <c r="B41" s="42"/>
      <c r="C41" s="42"/>
      <c r="D41" s="24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</row>
    <row r="42" spans="2:200">
      <c r="B42" s="42"/>
      <c r="C42" s="42"/>
      <c r="D42" s="24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</row>
    <row r="43" spans="2:200">
      <c r="B43" s="42"/>
      <c r="C43" s="42"/>
      <c r="D43" s="24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</row>
    <row r="44" spans="2:200">
      <c r="B44" s="42"/>
      <c r="C44" s="42"/>
      <c r="D44" s="2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</row>
    <row r="45" spans="2:200">
      <c r="B45" s="42"/>
      <c r="C45" s="42"/>
      <c r="D45" s="24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</row>
    <row r="46" spans="2:200">
      <c r="B46" s="42"/>
      <c r="C46" s="42"/>
      <c r="D46" s="24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</row>
    <row r="47" spans="2:200">
      <c r="B47" s="42"/>
      <c r="C47" s="42"/>
      <c r="D47" s="24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</row>
    <row r="48" spans="2:200">
      <c r="B48" s="42"/>
      <c r="C48" s="42"/>
      <c r="D48" s="24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</row>
    <row r="49" spans="2:200">
      <c r="B49" s="42"/>
      <c r="C49" s="42"/>
      <c r="D49" s="24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</row>
    <row r="50" spans="2:200">
      <c r="B50" s="42"/>
      <c r="C50" s="42"/>
      <c r="D50" s="24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</row>
    <row r="51" spans="2:200">
      <c r="B51" s="42"/>
      <c r="C51" s="42"/>
      <c r="D51" s="24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</row>
    <row r="52" spans="2:200">
      <c r="B52" s="42"/>
      <c r="C52" s="42"/>
      <c r="D52" s="24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</row>
    <row r="53" spans="2:200">
      <c r="B53" s="42"/>
      <c r="C53" s="42"/>
      <c r="D53" s="24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</row>
    <row r="54" spans="2:200">
      <c r="B54" s="42"/>
      <c r="C54" s="42"/>
      <c r="D54" s="2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</row>
    <row r="55" spans="2:200">
      <c r="B55" s="42"/>
      <c r="C55" s="42"/>
      <c r="D55" s="24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</row>
    <row r="56" spans="2:200">
      <c r="B56" s="42"/>
      <c r="C56" s="42"/>
      <c r="D56" s="24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</row>
    <row r="57" spans="2:200">
      <c r="B57" s="42"/>
      <c r="C57" s="42"/>
      <c r="D57" s="24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</row>
    <row r="58" spans="2:200">
      <c r="B58" s="42"/>
      <c r="C58" s="42"/>
      <c r="D58" s="24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</row>
    <row r="59" spans="2:200">
      <c r="B59" s="42"/>
      <c r="C59" s="42"/>
      <c r="D59" s="24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</row>
    <row r="60" spans="2:200">
      <c r="B60" s="42"/>
      <c r="C60" s="42"/>
      <c r="D60" s="24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</row>
    <row r="61" spans="2:200">
      <c r="B61" s="42"/>
      <c r="C61" s="42"/>
      <c r="D61" s="24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</row>
    <row r="62" spans="2:200">
      <c r="B62" s="42"/>
      <c r="C62" s="42"/>
      <c r="D62" s="24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</row>
    <row r="63" spans="2:200">
      <c r="B63" s="42"/>
      <c r="C63" s="42"/>
      <c r="D63" s="24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</row>
    <row r="64" spans="2:200">
      <c r="B64" s="42"/>
      <c r="C64" s="42"/>
      <c r="D64" s="2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</row>
    <row r="65" spans="2:200">
      <c r="B65" s="42"/>
      <c r="C65" s="42"/>
      <c r="D65" s="24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</row>
    <row r="66" spans="2:200">
      <c r="B66" s="42"/>
      <c r="C66" s="42"/>
      <c r="D66" s="24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</row>
    <row r="67" spans="2:200">
      <c r="B67" s="42"/>
      <c r="C67" s="42"/>
      <c r="D67" s="24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</row>
    <row r="68" spans="2:200">
      <c r="B68" s="42"/>
      <c r="C68" s="42"/>
      <c r="D68" s="24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</row>
    <row r="69" spans="2:200">
      <c r="B69" s="42"/>
      <c r="C69" s="42"/>
      <c r="D69" s="24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</row>
    <row r="70" spans="2:200">
      <c r="B70" s="42"/>
      <c r="C70" s="42"/>
      <c r="D70" s="24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</row>
    <row r="71" spans="2:200">
      <c r="B71" s="42"/>
      <c r="C71" s="42"/>
      <c r="D71" s="24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</row>
    <row r="72" spans="2:200">
      <c r="B72" s="42"/>
      <c r="C72" s="42"/>
      <c r="D72" s="24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</row>
    <row r="73" spans="2:200">
      <c r="B73" s="42"/>
      <c r="C73" s="42"/>
      <c r="D73" s="24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</row>
    <row r="74" spans="2:200">
      <c r="B74" s="42"/>
      <c r="C74" s="42"/>
      <c r="D74" s="2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</row>
    <row r="75" spans="2:200">
      <c r="B75" s="42"/>
      <c r="C75" s="42"/>
      <c r="D75" s="24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</row>
    <row r="76" spans="2:200">
      <c r="B76" s="42"/>
      <c r="C76" s="42"/>
      <c r="D76" s="24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</row>
    <row r="77" spans="2:200">
      <c r="B77" s="42"/>
      <c r="C77" s="42"/>
      <c r="D77" s="24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</row>
    <row r="78" spans="2:200">
      <c r="B78" s="42"/>
      <c r="C78" s="42"/>
      <c r="D78" s="24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</row>
    <row r="79" spans="2:200">
      <c r="B79" s="42"/>
      <c r="C79" s="42"/>
      <c r="D79" s="24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</row>
    <row r="81" s="42" customFormat="1" spans="2:216">
      <c r="B81" s="43"/>
      <c r="C81" s="43"/>
      <c r="D81" s="44"/>
      <c r="G81" s="24"/>
      <c r="K81" s="24"/>
      <c r="L81" s="24"/>
      <c r="M81" s="24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</row>
    <row r="82" s="42" customFormat="1" spans="2:216">
      <c r="B82" s="43"/>
      <c r="C82" s="43"/>
      <c r="D82" s="44"/>
      <c r="G82" s="24"/>
      <c r="K82" s="24"/>
      <c r="L82" s="24"/>
      <c r="M82" s="24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</row>
  </sheetData>
  <mergeCells count="18">
    <mergeCell ref="A1:S1"/>
    <mergeCell ref="A2:S2"/>
    <mergeCell ref="R3:S3"/>
    <mergeCell ref="F4:G4"/>
    <mergeCell ref="H4:I4"/>
    <mergeCell ref="O4:Q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  <mergeCell ref="R4:R5"/>
    <mergeCell ref="S4:S5"/>
  </mergeCells>
  <conditionalFormatting sqref="C27">
    <cfRule type="duplicateValues" dxfId="0" priority="2"/>
  </conditionalFormatting>
  <conditionalFormatting sqref="D27">
    <cfRule type="duplicateValues" dxfId="0" priority="1"/>
  </conditionalFormatting>
  <dataValidations count="1">
    <dataValidation type="list" allowBlank="1" showInputMessage="1" showErrorMessage="1" sqref="E31 E7:E27">
      <formula1>#REF!</formula1>
    </dataValidation>
  </dataValidations>
  <printOptions horizontalCentered="1"/>
  <pageMargins left="0.156924832524277" right="0.156924832524277" top="0.472163215396911" bottom="0.393006416756337" header="0.314544012227396" footer="0.236081607698456"/>
  <pageSetup paperSize="9" scale="92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T99"/>
  <sheetViews>
    <sheetView tabSelected="1" view="pageBreakPreview" zoomScaleNormal="80" workbookViewId="0">
      <pane ySplit="5" topLeftCell="A18" activePane="bottomLeft" state="frozenSplit"/>
      <selection/>
      <selection pane="bottomLeft" activeCell="R25" sqref="R25"/>
    </sheetView>
  </sheetViews>
  <sheetFormatPr defaultColWidth="9" defaultRowHeight="14.25"/>
  <cols>
    <col min="1" max="1" width="5.875" customWidth="1"/>
    <col min="2" max="2" width="12.875" style="6" customWidth="1"/>
    <col min="3" max="3" width="14.625" style="6" customWidth="1"/>
    <col min="4" max="4" width="23.125" style="6" customWidth="1"/>
    <col min="5" max="6" width="5.5" customWidth="1"/>
    <col min="7" max="7" width="4.125" customWidth="1"/>
    <col min="8" max="8" width="5.5" customWidth="1"/>
    <col min="9" max="9" width="3.375" customWidth="1"/>
    <col min="10" max="10" width="8.875" customWidth="1"/>
    <col min="11" max="11" width="8.25" style="7" customWidth="1"/>
    <col min="12" max="12" width="8.375" style="7" customWidth="1"/>
    <col min="13" max="13" width="7.625" style="7" customWidth="1"/>
    <col min="14" max="14" width="14.125" style="7" customWidth="1"/>
    <col min="15" max="15" width="5.375" customWidth="1"/>
    <col min="16" max="17" width="5.5" customWidth="1"/>
    <col min="18" max="18" width="6.125" customWidth="1"/>
    <col min="19" max="19" width="6.625" customWidth="1"/>
    <col min="20" max="20" width="4.375" customWidth="1"/>
  </cols>
  <sheetData>
    <row r="1" ht="24" customHeight="1" spans="1:20">
      <c r="A1" s="8"/>
      <c r="E1" s="8"/>
      <c r="F1" s="8"/>
      <c r="G1" s="8"/>
      <c r="H1" s="8"/>
      <c r="I1" s="8"/>
      <c r="J1" s="8"/>
      <c r="K1" s="24"/>
      <c r="L1" s="24"/>
      <c r="M1" s="24"/>
      <c r="N1" s="24"/>
      <c r="O1" s="8"/>
      <c r="P1" s="8"/>
      <c r="Q1" s="8"/>
      <c r="R1" s="8"/>
      <c r="S1" s="8"/>
      <c r="T1" s="8"/>
    </row>
    <row r="2" ht="48.75" customHeight="1" spans="1:20">
      <c r="A2" s="9" t="s">
        <v>176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21" customHeight="1" spans="1:20">
      <c r="A3" s="11"/>
      <c r="B3" s="11"/>
      <c r="C3" s="11"/>
      <c r="D3" s="12"/>
      <c r="E3" s="11"/>
      <c r="F3" s="11"/>
      <c r="G3" s="11"/>
      <c r="H3" s="11"/>
      <c r="I3" s="11"/>
      <c r="J3" s="11"/>
      <c r="K3" s="25"/>
      <c r="L3" s="25"/>
      <c r="M3" s="25"/>
      <c r="N3" s="25"/>
      <c r="O3" s="11"/>
      <c r="P3" s="11"/>
      <c r="Q3" s="11"/>
      <c r="R3" s="32" t="s">
        <v>177</v>
      </c>
      <c r="S3" s="32"/>
      <c r="T3" s="32"/>
    </row>
    <row r="4" s="2" customFormat="1" ht="27.95" customHeight="1" spans="1:20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4" t="s">
        <v>178</v>
      </c>
      <c r="G4" s="15"/>
      <c r="H4" s="14" t="s">
        <v>179</v>
      </c>
      <c r="I4" s="15"/>
      <c r="J4" s="13" t="s">
        <v>9</v>
      </c>
      <c r="K4" s="26" t="s">
        <v>180</v>
      </c>
      <c r="L4" s="26" t="s">
        <v>10</v>
      </c>
      <c r="M4" s="26" t="s">
        <v>11</v>
      </c>
      <c r="N4" s="26" t="s">
        <v>12</v>
      </c>
      <c r="O4" s="13" t="s">
        <v>181</v>
      </c>
      <c r="P4" s="27" t="s">
        <v>14</v>
      </c>
      <c r="Q4" s="33"/>
      <c r="R4" s="34"/>
      <c r="S4" s="13" t="s">
        <v>15</v>
      </c>
      <c r="T4" s="13" t="s">
        <v>16</v>
      </c>
    </row>
    <row r="5" s="2" customFormat="1" ht="27.95" customHeight="1" spans="1:20">
      <c r="A5" s="16"/>
      <c r="B5" s="16"/>
      <c r="C5" s="16"/>
      <c r="D5" s="16"/>
      <c r="E5" s="16"/>
      <c r="F5" s="17" t="s">
        <v>17</v>
      </c>
      <c r="G5" s="17" t="s">
        <v>18</v>
      </c>
      <c r="H5" s="17" t="s">
        <v>17</v>
      </c>
      <c r="I5" s="17" t="s">
        <v>18</v>
      </c>
      <c r="J5" s="16"/>
      <c r="K5" s="28"/>
      <c r="L5" s="28"/>
      <c r="M5" s="28"/>
      <c r="N5" s="28"/>
      <c r="O5" s="16"/>
      <c r="P5" s="17" t="s">
        <v>19</v>
      </c>
      <c r="Q5" s="17" t="s">
        <v>20</v>
      </c>
      <c r="R5" s="17" t="s">
        <v>21</v>
      </c>
      <c r="S5" s="16"/>
      <c r="T5" s="16"/>
    </row>
    <row r="6" s="2" customFormat="1" ht="26.1" customHeight="1" spans="1:20">
      <c r="A6" s="17"/>
      <c r="B6" s="17" t="str">
        <f>SUBTOTAL(3,B7:B25)&amp;"个项目"</f>
        <v>19个项目</v>
      </c>
      <c r="C6" s="18"/>
      <c r="D6" s="18"/>
      <c r="E6" s="17"/>
      <c r="F6" s="17"/>
      <c r="G6" s="17"/>
      <c r="H6" s="17"/>
      <c r="I6" s="17"/>
      <c r="J6" s="17">
        <f>SUBTOTAL(9,J7:J25)</f>
        <v>269590</v>
      </c>
      <c r="K6" s="29">
        <f>SUBTOTAL(9,K7:K25)</f>
        <v>115030</v>
      </c>
      <c r="L6" s="29">
        <f>SUBTOTAL(9,L7:L25)</f>
        <v>58629</v>
      </c>
      <c r="M6" s="29">
        <f>SUM(M7:M25)</f>
        <v>43782</v>
      </c>
      <c r="N6" s="29"/>
      <c r="O6" s="17"/>
      <c r="P6" s="17"/>
      <c r="Q6" s="17"/>
      <c r="R6" s="17"/>
      <c r="S6" s="17"/>
      <c r="T6" s="17"/>
    </row>
    <row r="7" s="3" customFormat="1" ht="60" spans="1:20">
      <c r="A7" s="19">
        <v>1</v>
      </c>
      <c r="B7" s="20" t="s">
        <v>182</v>
      </c>
      <c r="C7" s="20" t="s">
        <v>183</v>
      </c>
      <c r="D7" s="21" t="s">
        <v>184</v>
      </c>
      <c r="E7" s="19" t="s">
        <v>43</v>
      </c>
      <c r="F7" s="19">
        <v>2018</v>
      </c>
      <c r="G7" s="19">
        <v>4</v>
      </c>
      <c r="H7" s="19">
        <v>2020</v>
      </c>
      <c r="I7" s="19">
        <v>3</v>
      </c>
      <c r="J7" s="19">
        <v>40000</v>
      </c>
      <c r="K7" s="19">
        <v>30000</v>
      </c>
      <c r="L7" s="19">
        <v>4000</v>
      </c>
      <c r="M7" s="19">
        <v>4160</v>
      </c>
      <c r="N7" s="19" t="s">
        <v>185</v>
      </c>
      <c r="O7" s="19" t="s">
        <v>27</v>
      </c>
      <c r="P7" s="19" t="s">
        <v>59</v>
      </c>
      <c r="Q7" s="19" t="s">
        <v>60</v>
      </c>
      <c r="R7" s="23" t="s">
        <v>186</v>
      </c>
      <c r="S7" s="19" t="s">
        <v>31</v>
      </c>
      <c r="T7" s="19"/>
    </row>
    <row r="8" s="3" customFormat="1" ht="45.75" customHeight="1" spans="1:20">
      <c r="A8" s="19">
        <v>2</v>
      </c>
      <c r="B8" s="20" t="s">
        <v>187</v>
      </c>
      <c r="C8" s="20" t="s">
        <v>188</v>
      </c>
      <c r="D8" s="21" t="s">
        <v>189</v>
      </c>
      <c r="E8" s="19" t="s">
        <v>43</v>
      </c>
      <c r="F8" s="19">
        <v>2018</v>
      </c>
      <c r="G8" s="19">
        <v>5</v>
      </c>
      <c r="H8" s="19">
        <v>2020</v>
      </c>
      <c r="I8" s="19">
        <v>3</v>
      </c>
      <c r="J8" s="19">
        <v>12000</v>
      </c>
      <c r="K8" s="19">
        <v>6500</v>
      </c>
      <c r="L8" s="19">
        <v>600</v>
      </c>
      <c r="M8" s="19">
        <v>480</v>
      </c>
      <c r="N8" s="19" t="s">
        <v>190</v>
      </c>
      <c r="O8" s="19"/>
      <c r="P8" s="19" t="s">
        <v>59</v>
      </c>
      <c r="Q8" s="19" t="s">
        <v>60</v>
      </c>
      <c r="R8" s="23" t="s">
        <v>186</v>
      </c>
      <c r="S8" s="19" t="s">
        <v>31</v>
      </c>
      <c r="T8" s="19"/>
    </row>
    <row r="9" s="3" customFormat="1" ht="204" spans="1:20">
      <c r="A9" s="19">
        <v>3</v>
      </c>
      <c r="B9" s="20" t="s">
        <v>191</v>
      </c>
      <c r="C9" s="20" t="s">
        <v>192</v>
      </c>
      <c r="D9" s="22" t="s">
        <v>193</v>
      </c>
      <c r="E9" s="19" t="s">
        <v>97</v>
      </c>
      <c r="F9" s="19">
        <v>2019</v>
      </c>
      <c r="G9" s="19">
        <v>4</v>
      </c>
      <c r="H9" s="19">
        <v>2020</v>
      </c>
      <c r="I9" s="19">
        <v>3</v>
      </c>
      <c r="J9" s="19">
        <v>50000</v>
      </c>
      <c r="K9" s="19">
        <v>9500</v>
      </c>
      <c r="L9" s="19">
        <v>10000</v>
      </c>
      <c r="M9" s="19">
        <v>3872</v>
      </c>
      <c r="N9" s="19" t="s">
        <v>194</v>
      </c>
      <c r="O9" s="19" t="s">
        <v>27</v>
      </c>
      <c r="P9" s="19" t="s">
        <v>59</v>
      </c>
      <c r="Q9" s="19" t="s">
        <v>60</v>
      </c>
      <c r="R9" s="23" t="s">
        <v>186</v>
      </c>
      <c r="S9" s="19" t="s">
        <v>31</v>
      </c>
      <c r="T9" s="19"/>
    </row>
    <row r="10" s="3" customFormat="1" ht="57" customHeight="1" spans="1:20">
      <c r="A10" s="19">
        <v>4</v>
      </c>
      <c r="B10" s="20" t="s">
        <v>195</v>
      </c>
      <c r="C10" s="20" t="s">
        <v>196</v>
      </c>
      <c r="D10" s="22" t="s">
        <v>197</v>
      </c>
      <c r="E10" s="19" t="s">
        <v>25</v>
      </c>
      <c r="F10" s="19">
        <v>2019</v>
      </c>
      <c r="G10" s="19">
        <v>6</v>
      </c>
      <c r="H10" s="19">
        <v>2020</v>
      </c>
      <c r="I10" s="19">
        <v>3</v>
      </c>
      <c r="J10" s="19">
        <v>6893</v>
      </c>
      <c r="K10" s="19">
        <v>2900</v>
      </c>
      <c r="L10" s="19">
        <v>4000</v>
      </c>
      <c r="M10" s="19">
        <v>2511</v>
      </c>
      <c r="N10" s="19" t="s">
        <v>198</v>
      </c>
      <c r="O10" s="19"/>
      <c r="P10" s="19" t="s">
        <v>59</v>
      </c>
      <c r="Q10" s="19" t="s">
        <v>60</v>
      </c>
      <c r="R10" s="23" t="s">
        <v>186</v>
      </c>
      <c r="S10" s="19" t="s">
        <v>31</v>
      </c>
      <c r="T10" s="19"/>
    </row>
    <row r="11" s="3" customFormat="1" ht="57.75" customHeight="1" spans="1:20">
      <c r="A11" s="19">
        <v>5</v>
      </c>
      <c r="B11" s="20" t="s">
        <v>199</v>
      </c>
      <c r="C11" s="20" t="s">
        <v>200</v>
      </c>
      <c r="D11" s="22" t="s">
        <v>201</v>
      </c>
      <c r="E11" s="19" t="s">
        <v>43</v>
      </c>
      <c r="F11" s="19">
        <v>2019</v>
      </c>
      <c r="G11" s="19">
        <v>4</v>
      </c>
      <c r="H11" s="19">
        <v>2020</v>
      </c>
      <c r="I11" s="19">
        <v>3</v>
      </c>
      <c r="J11" s="19">
        <v>28000</v>
      </c>
      <c r="K11" s="19">
        <v>2000</v>
      </c>
      <c r="L11" s="19">
        <v>3000</v>
      </c>
      <c r="M11" s="19">
        <v>2000</v>
      </c>
      <c r="N11" s="19" t="s">
        <v>202</v>
      </c>
      <c r="O11" s="19" t="s">
        <v>27</v>
      </c>
      <c r="P11" s="19" t="s">
        <v>71</v>
      </c>
      <c r="Q11" s="19" t="s">
        <v>203</v>
      </c>
      <c r="R11" s="23" t="s">
        <v>204</v>
      </c>
      <c r="S11" s="19" t="s">
        <v>31</v>
      </c>
      <c r="T11" s="19"/>
    </row>
    <row r="12" s="3" customFormat="1" ht="69" customHeight="1" spans="1:20">
      <c r="A12" s="19">
        <v>6</v>
      </c>
      <c r="B12" s="20" t="s">
        <v>205</v>
      </c>
      <c r="C12" s="20" t="s">
        <v>113</v>
      </c>
      <c r="D12" s="22" t="s">
        <v>206</v>
      </c>
      <c r="E12" s="19" t="s">
        <v>25</v>
      </c>
      <c r="F12" s="19">
        <v>2015</v>
      </c>
      <c r="G12" s="19">
        <v>6</v>
      </c>
      <c r="H12" s="19">
        <v>2020</v>
      </c>
      <c r="I12" s="19">
        <v>3</v>
      </c>
      <c r="J12" s="19">
        <v>59000</v>
      </c>
      <c r="K12" s="19">
        <v>14998</v>
      </c>
      <c r="L12" s="19">
        <v>15000</v>
      </c>
      <c r="M12" s="19">
        <v>13800</v>
      </c>
      <c r="N12" s="19" t="s">
        <v>207</v>
      </c>
      <c r="O12" s="19"/>
      <c r="P12" s="19" t="s">
        <v>115</v>
      </c>
      <c r="Q12" s="19" t="s">
        <v>116</v>
      </c>
      <c r="R12" s="23" t="s">
        <v>208</v>
      </c>
      <c r="S12" s="19" t="s">
        <v>31</v>
      </c>
      <c r="T12" s="19"/>
    </row>
    <row r="13" s="3" customFormat="1" ht="84" spans="1:20">
      <c r="A13" s="19">
        <v>7</v>
      </c>
      <c r="B13" s="20" t="s">
        <v>209</v>
      </c>
      <c r="C13" s="20" t="s">
        <v>210</v>
      </c>
      <c r="D13" s="22" t="s">
        <v>211</v>
      </c>
      <c r="E13" s="19" t="s">
        <v>35</v>
      </c>
      <c r="F13" s="19">
        <v>2019</v>
      </c>
      <c r="G13" s="19">
        <v>5</v>
      </c>
      <c r="H13" s="19">
        <v>2020</v>
      </c>
      <c r="I13" s="19">
        <v>5</v>
      </c>
      <c r="J13" s="19">
        <v>14000</v>
      </c>
      <c r="K13" s="19">
        <v>5100</v>
      </c>
      <c r="L13" s="19">
        <v>8900</v>
      </c>
      <c r="M13" s="19">
        <v>4900</v>
      </c>
      <c r="N13" s="19" t="s">
        <v>212</v>
      </c>
      <c r="O13" s="19"/>
      <c r="P13" s="19" t="s">
        <v>52</v>
      </c>
      <c r="Q13" s="19" t="s">
        <v>53</v>
      </c>
      <c r="R13" s="23" t="s">
        <v>213</v>
      </c>
      <c r="S13" s="19" t="s">
        <v>31</v>
      </c>
      <c r="T13" s="19"/>
    </row>
    <row r="14" s="3" customFormat="1" ht="75" customHeight="1" spans="1:20">
      <c r="A14" s="19">
        <v>8</v>
      </c>
      <c r="B14" s="20" t="s">
        <v>214</v>
      </c>
      <c r="C14" s="20" t="s">
        <v>215</v>
      </c>
      <c r="D14" s="22" t="s">
        <v>216</v>
      </c>
      <c r="E14" s="19" t="s">
        <v>65</v>
      </c>
      <c r="F14" s="19">
        <v>2019</v>
      </c>
      <c r="G14" s="19">
        <v>5</v>
      </c>
      <c r="H14" s="19">
        <v>2020</v>
      </c>
      <c r="I14" s="19">
        <v>4</v>
      </c>
      <c r="J14" s="19">
        <v>9000</v>
      </c>
      <c r="K14" s="19">
        <v>5010</v>
      </c>
      <c r="L14" s="19">
        <v>3990</v>
      </c>
      <c r="M14" s="19">
        <v>3000</v>
      </c>
      <c r="N14" s="19" t="s">
        <v>217</v>
      </c>
      <c r="O14" s="19" t="s">
        <v>27</v>
      </c>
      <c r="P14" s="19" t="s">
        <v>52</v>
      </c>
      <c r="Q14" s="19" t="s">
        <v>53</v>
      </c>
      <c r="R14" s="23" t="s">
        <v>213</v>
      </c>
      <c r="S14" s="19" t="s">
        <v>31</v>
      </c>
      <c r="T14" s="19"/>
    </row>
    <row r="15" s="3" customFormat="1" ht="137.25" customHeight="1" spans="1:20">
      <c r="A15" s="19">
        <v>9</v>
      </c>
      <c r="B15" s="20" t="s">
        <v>218</v>
      </c>
      <c r="C15" s="20" t="s">
        <v>219</v>
      </c>
      <c r="D15" s="22" t="s">
        <v>220</v>
      </c>
      <c r="E15" s="19" t="s">
        <v>65</v>
      </c>
      <c r="F15" s="19">
        <v>2019</v>
      </c>
      <c r="G15" s="19">
        <v>5</v>
      </c>
      <c r="H15" s="19">
        <v>2020</v>
      </c>
      <c r="I15" s="19">
        <v>4</v>
      </c>
      <c r="J15" s="19">
        <v>7000</v>
      </c>
      <c r="K15" s="19">
        <v>3827</v>
      </c>
      <c r="L15" s="19">
        <v>3173</v>
      </c>
      <c r="M15" s="19">
        <v>3400</v>
      </c>
      <c r="N15" s="19" t="s">
        <v>221</v>
      </c>
      <c r="O15" s="19" t="s">
        <v>27</v>
      </c>
      <c r="P15" s="19" t="s">
        <v>52</v>
      </c>
      <c r="Q15" s="19" t="s">
        <v>53</v>
      </c>
      <c r="R15" s="23" t="s">
        <v>213</v>
      </c>
      <c r="S15" s="19" t="s">
        <v>31</v>
      </c>
      <c r="T15" s="19"/>
    </row>
    <row r="16" s="3" customFormat="1" ht="72" spans="1:20">
      <c r="A16" s="19">
        <v>10</v>
      </c>
      <c r="B16" s="20" t="s">
        <v>222</v>
      </c>
      <c r="C16" s="20" t="s">
        <v>223</v>
      </c>
      <c r="D16" s="22" t="s">
        <v>224</v>
      </c>
      <c r="E16" s="19" t="s">
        <v>65</v>
      </c>
      <c r="F16" s="19">
        <v>2019</v>
      </c>
      <c r="G16" s="19">
        <v>5</v>
      </c>
      <c r="H16" s="19">
        <v>2020</v>
      </c>
      <c r="I16" s="19">
        <v>5</v>
      </c>
      <c r="J16" s="19">
        <v>4000</v>
      </c>
      <c r="K16" s="19">
        <v>3100</v>
      </c>
      <c r="L16" s="19">
        <v>900</v>
      </c>
      <c r="M16" s="19">
        <v>250</v>
      </c>
      <c r="N16" s="19" t="s">
        <v>225</v>
      </c>
      <c r="O16" s="19"/>
      <c r="P16" s="19" t="s">
        <v>52</v>
      </c>
      <c r="Q16" s="19" t="s">
        <v>53</v>
      </c>
      <c r="R16" s="23" t="s">
        <v>213</v>
      </c>
      <c r="S16" s="19" t="s">
        <v>31</v>
      </c>
      <c r="T16" s="19"/>
    </row>
    <row r="17" s="3" customFormat="1" ht="84" customHeight="1" spans="1:20">
      <c r="A17" s="19">
        <v>11</v>
      </c>
      <c r="B17" s="20" t="s">
        <v>226</v>
      </c>
      <c r="C17" s="20" t="s">
        <v>227</v>
      </c>
      <c r="D17" s="22" t="s">
        <v>228</v>
      </c>
      <c r="E17" s="19" t="s">
        <v>65</v>
      </c>
      <c r="F17" s="19">
        <v>2019</v>
      </c>
      <c r="G17" s="19">
        <v>5</v>
      </c>
      <c r="H17" s="19">
        <v>2020</v>
      </c>
      <c r="I17" s="19">
        <v>5</v>
      </c>
      <c r="J17" s="19">
        <v>4380</v>
      </c>
      <c r="K17" s="19">
        <v>4014</v>
      </c>
      <c r="L17" s="19">
        <v>366</v>
      </c>
      <c r="M17" s="19">
        <v>401</v>
      </c>
      <c r="N17" s="19" t="s">
        <v>229</v>
      </c>
      <c r="O17" s="19"/>
      <c r="P17" s="19" t="s">
        <v>52</v>
      </c>
      <c r="Q17" s="19" t="s">
        <v>53</v>
      </c>
      <c r="R17" s="23" t="s">
        <v>213</v>
      </c>
      <c r="S17" s="19" t="s">
        <v>31</v>
      </c>
      <c r="T17" s="19"/>
    </row>
    <row r="18" s="3" customFormat="1" ht="34.5" customHeight="1" spans="1:20">
      <c r="A18" s="19">
        <v>12</v>
      </c>
      <c r="B18" s="20" t="s">
        <v>230</v>
      </c>
      <c r="C18" s="20" t="s">
        <v>75</v>
      </c>
      <c r="D18" s="22" t="s">
        <v>231</v>
      </c>
      <c r="E18" s="19" t="s">
        <v>65</v>
      </c>
      <c r="F18" s="19">
        <v>2017</v>
      </c>
      <c r="G18" s="19">
        <v>5</v>
      </c>
      <c r="H18" s="19">
        <v>2020</v>
      </c>
      <c r="I18" s="19">
        <v>5</v>
      </c>
      <c r="J18" s="19">
        <v>6800</v>
      </c>
      <c r="K18" s="19">
        <v>5483</v>
      </c>
      <c r="L18" s="19">
        <v>1317</v>
      </c>
      <c r="M18" s="19">
        <v>1810</v>
      </c>
      <c r="N18" s="19" t="s">
        <v>111</v>
      </c>
      <c r="O18" s="19"/>
      <c r="P18" s="19" t="s">
        <v>52</v>
      </c>
      <c r="Q18" s="19" t="s">
        <v>53</v>
      </c>
      <c r="R18" s="23" t="s">
        <v>213</v>
      </c>
      <c r="S18" s="19" t="s">
        <v>31</v>
      </c>
      <c r="T18" s="19"/>
    </row>
    <row r="19" s="3" customFormat="1" ht="57.75" customHeight="1" spans="1:20">
      <c r="A19" s="19">
        <v>13</v>
      </c>
      <c r="B19" s="20" t="s">
        <v>232</v>
      </c>
      <c r="C19" s="20" t="s">
        <v>23</v>
      </c>
      <c r="D19" s="22" t="s">
        <v>233</v>
      </c>
      <c r="E19" s="19" t="s">
        <v>25</v>
      </c>
      <c r="F19" s="23">
        <v>2018</v>
      </c>
      <c r="G19" s="23">
        <v>5</v>
      </c>
      <c r="H19" s="23">
        <v>2020</v>
      </c>
      <c r="I19" s="19">
        <v>5</v>
      </c>
      <c r="J19" s="19">
        <v>11035</v>
      </c>
      <c r="K19" s="19">
        <v>7499</v>
      </c>
      <c r="L19" s="19">
        <v>1000</v>
      </c>
      <c r="M19" s="19">
        <v>571</v>
      </c>
      <c r="N19" s="19" t="s">
        <v>111</v>
      </c>
      <c r="O19" s="19"/>
      <c r="P19" s="19" t="s">
        <v>28</v>
      </c>
      <c r="Q19" s="19" t="s">
        <v>29</v>
      </c>
      <c r="R19" s="23" t="s">
        <v>234</v>
      </c>
      <c r="S19" s="35" t="s">
        <v>31</v>
      </c>
      <c r="T19" s="19"/>
    </row>
    <row r="20" s="3" customFormat="1" ht="34.5" customHeight="1" spans="1:20">
      <c r="A20" s="19">
        <v>14</v>
      </c>
      <c r="B20" s="20" t="s">
        <v>235</v>
      </c>
      <c r="C20" s="20" t="s">
        <v>49</v>
      </c>
      <c r="D20" s="22" t="s">
        <v>236</v>
      </c>
      <c r="E20" s="19" t="s">
        <v>35</v>
      </c>
      <c r="F20" s="23">
        <v>2018</v>
      </c>
      <c r="G20" s="23">
        <v>5</v>
      </c>
      <c r="H20" s="23">
        <v>2020</v>
      </c>
      <c r="I20" s="19">
        <v>5</v>
      </c>
      <c r="J20" s="19">
        <v>2873</v>
      </c>
      <c r="K20" s="19">
        <v>2800</v>
      </c>
      <c r="L20" s="19">
        <v>73</v>
      </c>
      <c r="M20" s="19">
        <v>5</v>
      </c>
      <c r="N20" s="19" t="s">
        <v>111</v>
      </c>
      <c r="O20" s="19"/>
      <c r="P20" s="19" t="s">
        <v>52</v>
      </c>
      <c r="Q20" s="19" t="s">
        <v>53</v>
      </c>
      <c r="R20" s="23" t="s">
        <v>213</v>
      </c>
      <c r="S20" s="35" t="s">
        <v>31</v>
      </c>
      <c r="T20" s="19"/>
    </row>
    <row r="21" s="3" customFormat="1" ht="57.75" customHeight="1" spans="1:20">
      <c r="A21" s="19">
        <v>15</v>
      </c>
      <c r="B21" s="20" t="s">
        <v>237</v>
      </c>
      <c r="C21" s="20" t="s">
        <v>23</v>
      </c>
      <c r="D21" s="22" t="s">
        <v>238</v>
      </c>
      <c r="E21" s="19" t="s">
        <v>25</v>
      </c>
      <c r="F21" s="23" t="s">
        <v>239</v>
      </c>
      <c r="G21" s="19" t="s">
        <v>240</v>
      </c>
      <c r="H21" s="23">
        <v>2020</v>
      </c>
      <c r="I21" s="19">
        <v>5</v>
      </c>
      <c r="J21" s="19">
        <v>2547</v>
      </c>
      <c r="K21" s="19">
        <v>2500</v>
      </c>
      <c r="L21" s="19">
        <v>47</v>
      </c>
      <c r="M21" s="19">
        <v>3</v>
      </c>
      <c r="N21" s="19" t="s">
        <v>111</v>
      </c>
      <c r="O21" s="19"/>
      <c r="P21" s="19" t="s">
        <v>28</v>
      </c>
      <c r="Q21" s="19" t="s">
        <v>29</v>
      </c>
      <c r="R21" s="23" t="s">
        <v>234</v>
      </c>
      <c r="S21" s="35" t="s">
        <v>31</v>
      </c>
      <c r="T21" s="19"/>
    </row>
    <row r="22" s="3" customFormat="1" ht="34.5" customHeight="1" spans="1:20">
      <c r="A22" s="19">
        <v>16</v>
      </c>
      <c r="B22" s="20" t="s">
        <v>241</v>
      </c>
      <c r="C22" s="20" t="s">
        <v>242</v>
      </c>
      <c r="D22" s="22" t="s">
        <v>243</v>
      </c>
      <c r="E22" s="19" t="s">
        <v>43</v>
      </c>
      <c r="F22" s="23">
        <v>2019</v>
      </c>
      <c r="G22" s="19">
        <v>5</v>
      </c>
      <c r="H22" s="23">
        <v>2020</v>
      </c>
      <c r="I22" s="19">
        <v>5</v>
      </c>
      <c r="J22" s="19">
        <v>3000</v>
      </c>
      <c r="K22" s="19">
        <v>2950</v>
      </c>
      <c r="L22" s="19">
        <v>50</v>
      </c>
      <c r="M22" s="19">
        <v>563</v>
      </c>
      <c r="N22" s="19" t="s">
        <v>111</v>
      </c>
      <c r="O22" s="19"/>
      <c r="P22" s="19" t="s">
        <v>244</v>
      </c>
      <c r="Q22" s="19" t="s">
        <v>245</v>
      </c>
      <c r="R22" s="23" t="s">
        <v>246</v>
      </c>
      <c r="S22" s="35" t="s">
        <v>31</v>
      </c>
      <c r="T22" s="19"/>
    </row>
    <row r="23" s="3" customFormat="1" ht="57.75" customHeight="1" spans="1:20">
      <c r="A23" s="19">
        <v>17</v>
      </c>
      <c r="B23" s="20" t="s">
        <v>247</v>
      </c>
      <c r="C23" s="20" t="s">
        <v>23</v>
      </c>
      <c r="D23" s="22" t="s">
        <v>248</v>
      </c>
      <c r="E23" s="19" t="s">
        <v>25</v>
      </c>
      <c r="F23" s="23" t="s">
        <v>239</v>
      </c>
      <c r="G23" s="19" t="s">
        <v>240</v>
      </c>
      <c r="H23" s="23">
        <v>2020</v>
      </c>
      <c r="I23" s="19">
        <v>5</v>
      </c>
      <c r="J23" s="19">
        <v>4661</v>
      </c>
      <c r="K23" s="19">
        <v>4500</v>
      </c>
      <c r="L23" s="19">
        <v>161</v>
      </c>
      <c r="M23" s="19">
        <v>83</v>
      </c>
      <c r="N23" s="19" t="s">
        <v>111</v>
      </c>
      <c r="O23" s="19"/>
      <c r="P23" s="19" t="s">
        <v>28</v>
      </c>
      <c r="Q23" s="19" t="s">
        <v>29</v>
      </c>
      <c r="R23" s="23" t="s">
        <v>234</v>
      </c>
      <c r="S23" s="35" t="s">
        <v>31</v>
      </c>
      <c r="T23" s="19"/>
    </row>
    <row r="24" s="3" customFormat="1" ht="57.75" customHeight="1" spans="1:20">
      <c r="A24" s="19">
        <v>18</v>
      </c>
      <c r="B24" s="20" t="s">
        <v>249</v>
      </c>
      <c r="C24" s="20" t="s">
        <v>23</v>
      </c>
      <c r="D24" s="22" t="s">
        <v>250</v>
      </c>
      <c r="E24" s="19" t="s">
        <v>25</v>
      </c>
      <c r="F24" s="23" t="s">
        <v>239</v>
      </c>
      <c r="G24" s="19" t="s">
        <v>240</v>
      </c>
      <c r="H24" s="23">
        <v>2020</v>
      </c>
      <c r="I24" s="19">
        <v>5</v>
      </c>
      <c r="J24" s="19">
        <v>1702</v>
      </c>
      <c r="K24" s="19">
        <v>1650</v>
      </c>
      <c r="L24" s="19">
        <v>52</v>
      </c>
      <c r="M24" s="19">
        <v>4</v>
      </c>
      <c r="N24" s="19" t="s">
        <v>111</v>
      </c>
      <c r="O24" s="19"/>
      <c r="P24" s="19" t="s">
        <v>28</v>
      </c>
      <c r="Q24" s="19" t="s">
        <v>29</v>
      </c>
      <c r="R24" s="23" t="s">
        <v>234</v>
      </c>
      <c r="S24" s="35" t="s">
        <v>31</v>
      </c>
      <c r="T24" s="19"/>
    </row>
    <row r="25" s="3" customFormat="1" ht="57.75" customHeight="1" spans="1:20">
      <c r="A25" s="19">
        <v>19</v>
      </c>
      <c r="B25" s="20" t="s">
        <v>251</v>
      </c>
      <c r="C25" s="20" t="s">
        <v>252</v>
      </c>
      <c r="D25" s="22" t="s">
        <v>253</v>
      </c>
      <c r="E25" s="19" t="s">
        <v>35</v>
      </c>
      <c r="F25" s="23">
        <v>2018</v>
      </c>
      <c r="G25" s="23">
        <v>5</v>
      </c>
      <c r="H25" s="23">
        <v>2020</v>
      </c>
      <c r="I25" s="19">
        <v>5</v>
      </c>
      <c r="J25" s="19">
        <v>2699</v>
      </c>
      <c r="K25" s="19">
        <v>699</v>
      </c>
      <c r="L25" s="19">
        <v>2000</v>
      </c>
      <c r="M25" s="19">
        <v>1969</v>
      </c>
      <c r="N25" s="19" t="s">
        <v>111</v>
      </c>
      <c r="O25" s="19"/>
      <c r="P25" s="19" t="s">
        <v>254</v>
      </c>
      <c r="Q25" s="19" t="s">
        <v>255</v>
      </c>
      <c r="R25" s="23" t="s">
        <v>256</v>
      </c>
      <c r="S25" s="35" t="s">
        <v>31</v>
      </c>
      <c r="T25" s="19"/>
    </row>
    <row r="26" s="3" customFormat="1" ht="12" spans="11:14">
      <c r="K26" s="30"/>
      <c r="L26" s="30"/>
      <c r="M26" s="30"/>
      <c r="N26" s="30"/>
    </row>
    <row r="27" s="4" customFormat="1" ht="12" customHeight="1" spans="11:14">
      <c r="K27" s="30"/>
      <c r="L27" s="30"/>
      <c r="M27" s="30"/>
      <c r="N27" s="30"/>
    </row>
    <row r="28" s="4" customFormat="1" ht="12" customHeight="1" spans="11:14">
      <c r="K28" s="30"/>
      <c r="L28" s="30"/>
      <c r="M28" s="30"/>
      <c r="N28" s="30"/>
    </row>
    <row r="29" s="4" customFormat="1" ht="12" customHeight="1" spans="11:14">
      <c r="K29" s="30"/>
      <c r="L29" s="30"/>
      <c r="M29" s="30"/>
      <c r="N29" s="30"/>
    </row>
    <row r="30" s="4" customFormat="1" ht="12" customHeight="1" spans="11:14">
      <c r="K30" s="30"/>
      <c r="L30" s="30"/>
      <c r="M30" s="30"/>
      <c r="N30" s="30"/>
    </row>
    <row r="31" s="5" customFormat="1" ht="12" customHeight="1" spans="11:14">
      <c r="K31" s="31"/>
      <c r="L31" s="31"/>
      <c r="M31" s="31"/>
      <c r="N31" s="31"/>
    </row>
    <row r="32" s="4" customFormat="1" ht="12" customHeight="1" spans="11:14">
      <c r="K32" s="30"/>
      <c r="L32" s="30"/>
      <c r="M32" s="30"/>
      <c r="N32" s="30"/>
    </row>
    <row r="33" s="4" customFormat="1" ht="12" customHeight="1" spans="11:14">
      <c r="K33" s="30"/>
      <c r="L33" s="30"/>
      <c r="M33" s="30"/>
      <c r="N33" s="30"/>
    </row>
    <row r="34" s="4" customFormat="1" ht="12" customHeight="1" spans="11:14">
      <c r="K34" s="30"/>
      <c r="L34" s="30"/>
      <c r="M34" s="30"/>
      <c r="N34" s="30"/>
    </row>
    <row r="35" s="4" customFormat="1" ht="12" customHeight="1" spans="11:14">
      <c r="K35" s="30"/>
      <c r="L35" s="30"/>
      <c r="M35" s="30"/>
      <c r="N35" s="30"/>
    </row>
    <row r="36" s="5" customFormat="1" ht="12" customHeight="1" spans="11:14">
      <c r="K36" s="31"/>
      <c r="L36" s="31"/>
      <c r="M36" s="31"/>
      <c r="N36" s="31"/>
    </row>
    <row r="37" s="4" customFormat="1" ht="12" customHeight="1" spans="11:14">
      <c r="K37" s="30"/>
      <c r="L37" s="30"/>
      <c r="M37" s="30"/>
      <c r="N37" s="30"/>
    </row>
    <row r="38" s="4" customFormat="1" ht="12" customHeight="1" spans="11:14">
      <c r="K38" s="30"/>
      <c r="L38" s="30"/>
      <c r="M38" s="30"/>
      <c r="N38" s="30"/>
    </row>
    <row r="39" s="4" customFormat="1" ht="12" customHeight="1" spans="11:14">
      <c r="K39" s="30"/>
      <c r="L39" s="30"/>
      <c r="M39" s="30"/>
      <c r="N39" s="30"/>
    </row>
    <row r="40" s="4" customFormat="1" ht="12" customHeight="1" spans="11:14">
      <c r="K40" s="30"/>
      <c r="L40" s="30"/>
      <c r="M40" s="30"/>
      <c r="N40" s="30"/>
    </row>
    <row r="41" s="4" customFormat="1" ht="12" customHeight="1" spans="11:14">
      <c r="K41" s="30"/>
      <c r="L41" s="30"/>
      <c r="M41" s="30"/>
      <c r="N41" s="30"/>
    </row>
    <row r="42" s="4" customFormat="1" ht="12" customHeight="1" spans="11:14">
      <c r="K42" s="30"/>
      <c r="L42" s="30"/>
      <c r="M42" s="30"/>
      <c r="N42" s="30"/>
    </row>
    <row r="43" s="4" customFormat="1" ht="12" customHeight="1" spans="11:14">
      <c r="K43" s="30"/>
      <c r="L43" s="30"/>
      <c r="M43" s="30"/>
      <c r="N43" s="30"/>
    </row>
    <row r="44" s="4" customFormat="1" ht="12" customHeight="1" spans="11:14">
      <c r="K44" s="30"/>
      <c r="L44" s="30"/>
      <c r="M44" s="30"/>
      <c r="N44" s="30"/>
    </row>
    <row r="45" s="4" customFormat="1" ht="12" customHeight="1" spans="11:14">
      <c r="K45" s="30"/>
      <c r="L45" s="30"/>
      <c r="M45" s="30"/>
      <c r="N45" s="30"/>
    </row>
    <row r="46" s="4" customFormat="1" ht="12" customHeight="1" spans="11:14">
      <c r="K46" s="30"/>
      <c r="L46" s="30"/>
      <c r="M46" s="30"/>
      <c r="N46" s="30"/>
    </row>
    <row r="47" s="4" customFormat="1" ht="12" customHeight="1" spans="11:14">
      <c r="K47" s="30"/>
      <c r="L47" s="30"/>
      <c r="M47" s="30"/>
      <c r="N47" s="30"/>
    </row>
    <row r="48" s="4" customFormat="1" ht="12" customHeight="1" spans="11:14">
      <c r="K48" s="30"/>
      <c r="L48" s="30"/>
      <c r="M48" s="30"/>
      <c r="N48" s="30"/>
    </row>
    <row r="49" s="4" customFormat="1" ht="12" customHeight="1" spans="11:14">
      <c r="K49" s="30"/>
      <c r="L49" s="30"/>
      <c r="M49" s="30"/>
      <c r="N49" s="30"/>
    </row>
    <row r="50" s="4" customFormat="1" ht="12" customHeight="1" spans="11:14">
      <c r="K50" s="30"/>
      <c r="L50" s="30"/>
      <c r="M50" s="30"/>
      <c r="N50" s="30"/>
    </row>
    <row r="51" s="4" customFormat="1" ht="12" customHeight="1" spans="11:14">
      <c r="K51" s="30"/>
      <c r="L51" s="30"/>
      <c r="M51" s="30"/>
      <c r="N51" s="30"/>
    </row>
    <row r="52" spans="2:4">
      <c r="B52"/>
      <c r="C52"/>
      <c r="D52"/>
    </row>
    <row r="53" spans="2:4">
      <c r="B53"/>
      <c r="C53"/>
      <c r="D53"/>
    </row>
    <row r="54" spans="2:4">
      <c r="B54"/>
      <c r="C54"/>
      <c r="D54"/>
    </row>
    <row r="55" spans="2:4">
      <c r="B55"/>
      <c r="C55"/>
      <c r="D55"/>
    </row>
    <row r="56" spans="2:4">
      <c r="B56"/>
      <c r="C56"/>
      <c r="D56"/>
    </row>
    <row r="57" spans="2:4">
      <c r="B57"/>
      <c r="C57"/>
      <c r="D57"/>
    </row>
    <row r="58" spans="2:4">
      <c r="B58"/>
      <c r="C58"/>
      <c r="D58"/>
    </row>
    <row r="59" spans="2:4">
      <c r="B59"/>
      <c r="C59"/>
      <c r="D59"/>
    </row>
    <row r="60" spans="2:4">
      <c r="B60"/>
      <c r="C60"/>
      <c r="D60"/>
    </row>
    <row r="61" spans="2:4">
      <c r="B61"/>
      <c r="C61"/>
      <c r="D61"/>
    </row>
    <row r="62" spans="2:4">
      <c r="B62"/>
      <c r="C62"/>
      <c r="D62"/>
    </row>
    <row r="63" spans="2:4">
      <c r="B63"/>
      <c r="C63"/>
      <c r="D63"/>
    </row>
    <row r="64" spans="2:4">
      <c r="B64"/>
      <c r="C64"/>
      <c r="D64"/>
    </row>
    <row r="65" spans="2:4">
      <c r="B65"/>
      <c r="C65"/>
      <c r="D65"/>
    </row>
    <row r="66" spans="2:4">
      <c r="B66"/>
      <c r="C66"/>
      <c r="D66"/>
    </row>
    <row r="67" spans="2:4">
      <c r="B67"/>
      <c r="C67"/>
      <c r="D67"/>
    </row>
    <row r="68" spans="2:4">
      <c r="B68"/>
      <c r="C68"/>
      <c r="D68"/>
    </row>
    <row r="69" spans="2:4">
      <c r="B69"/>
      <c r="C69"/>
      <c r="D69"/>
    </row>
    <row r="70" spans="2:4">
      <c r="B70"/>
      <c r="C70"/>
      <c r="D70"/>
    </row>
    <row r="71" spans="2:4">
      <c r="B71"/>
      <c r="C71"/>
      <c r="D71"/>
    </row>
    <row r="72" spans="2:4">
      <c r="B72"/>
      <c r="C72"/>
      <c r="D72"/>
    </row>
    <row r="73" spans="2:4">
      <c r="B73"/>
      <c r="C73"/>
      <c r="D73"/>
    </row>
    <row r="74" spans="2:4">
      <c r="B74"/>
      <c r="C74"/>
      <c r="D74"/>
    </row>
    <row r="75" spans="2:4">
      <c r="B75"/>
      <c r="C75"/>
      <c r="D75"/>
    </row>
    <row r="76" spans="2:4">
      <c r="B76"/>
      <c r="C76"/>
      <c r="D76"/>
    </row>
    <row r="77" spans="2:4">
      <c r="B77"/>
      <c r="C77"/>
      <c r="D77"/>
    </row>
    <row r="78" spans="2:4">
      <c r="B78"/>
      <c r="C78"/>
      <c r="D78"/>
    </row>
    <row r="79" spans="2:4">
      <c r="B79"/>
      <c r="C79"/>
      <c r="D79"/>
    </row>
    <row r="80" spans="2:4">
      <c r="B80"/>
      <c r="C80"/>
      <c r="D80"/>
    </row>
    <row r="81" spans="2:4">
      <c r="B81"/>
      <c r="C81"/>
      <c r="D81"/>
    </row>
    <row r="82" spans="2:4">
      <c r="B82"/>
      <c r="C82"/>
      <c r="D82"/>
    </row>
    <row r="83" spans="2:4">
      <c r="B83"/>
      <c r="C83"/>
      <c r="D83"/>
    </row>
    <row r="84" spans="2:4">
      <c r="B84"/>
      <c r="C84"/>
      <c r="D84"/>
    </row>
    <row r="85" spans="2:4">
      <c r="B85"/>
      <c r="C85"/>
      <c r="D85"/>
    </row>
    <row r="86" spans="2:4">
      <c r="B86"/>
      <c r="C86"/>
      <c r="D86"/>
    </row>
    <row r="87" spans="2:4">
      <c r="B87"/>
      <c r="C87"/>
      <c r="D87"/>
    </row>
    <row r="88" spans="2:4">
      <c r="B88"/>
      <c r="C88"/>
      <c r="D88"/>
    </row>
    <row r="89" spans="2:4">
      <c r="B89"/>
      <c r="C89"/>
      <c r="D89"/>
    </row>
    <row r="90" spans="2:4">
      <c r="B90"/>
      <c r="C90"/>
      <c r="D90"/>
    </row>
    <row r="91" spans="2:4">
      <c r="B91"/>
      <c r="C91"/>
      <c r="D91"/>
    </row>
    <row r="92" spans="2:4">
      <c r="B92"/>
      <c r="C92"/>
      <c r="D92"/>
    </row>
    <row r="93" spans="2:4">
      <c r="B93"/>
      <c r="C93"/>
      <c r="D93"/>
    </row>
    <row r="94" spans="2:4">
      <c r="B94"/>
      <c r="C94"/>
      <c r="D94"/>
    </row>
    <row r="95" spans="2:4">
      <c r="B95"/>
      <c r="C95"/>
      <c r="D95"/>
    </row>
    <row r="96" spans="2:4">
      <c r="B96"/>
      <c r="C96"/>
      <c r="D96"/>
    </row>
    <row r="97" spans="2:4">
      <c r="B97"/>
      <c r="C97"/>
      <c r="D97"/>
    </row>
    <row r="98" spans="2:4">
      <c r="B98"/>
      <c r="C98"/>
      <c r="D98"/>
    </row>
    <row r="99" spans="2:4">
      <c r="B99"/>
      <c r="C99"/>
      <c r="D99"/>
    </row>
  </sheetData>
  <mergeCells count="18">
    <mergeCell ref="A2:T2"/>
    <mergeCell ref="R3:T3"/>
    <mergeCell ref="F4:G4"/>
    <mergeCell ref="H4:I4"/>
    <mergeCell ref="P4:R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  <mergeCell ref="O4:O5"/>
    <mergeCell ref="S4:S5"/>
    <mergeCell ref="T4:T5"/>
  </mergeCells>
  <printOptions horizontalCentered="1"/>
  <pageMargins left="0.157619191436317" right="0.157619191436317" top="0.472163215396911" bottom="0.393700787401575" header="0.315238382872634" footer="0.236081607698456"/>
  <pageSetup paperSize="9" scale="84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新开</vt:lpstr>
      <vt:lpstr>续建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zxf</dc:creator>
  <cp:lastModifiedBy>Administrator</cp:lastModifiedBy>
  <cp:revision>1</cp:revision>
  <dcterms:created xsi:type="dcterms:W3CDTF">2015-08-10T08:49:22Z</dcterms:created>
  <cp:lastPrinted>2020-06-05T03:24:30Z</cp:lastPrinted>
  <dcterms:modified xsi:type="dcterms:W3CDTF">2023-03-22T02:34:18Z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57FCD84CA5A74355A41B5678A3433A5F</vt:lpwstr>
  </property>
</Properties>
</file>